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汇总" sheetId="1" r:id="rId1"/>
    <sheet name="设备" sheetId="2" r:id="rId2"/>
    <sheet name="修缮" sheetId="3" r:id="rId3"/>
    <sheet name="业务" sheetId="4" r:id="rId4"/>
  </sheets>
  <definedNames/>
  <calcPr fullCalcOnLoad="1"/>
</workbook>
</file>

<file path=xl/sharedStrings.xml><?xml version="1.0" encoding="utf-8"?>
<sst xmlns="http://schemas.openxmlformats.org/spreadsheetml/2006/main" count="292" uniqueCount="246">
  <si>
    <t>台套数</t>
  </si>
  <si>
    <t>联系电话：</t>
  </si>
  <si>
    <t xml:space="preserve">   日期：</t>
  </si>
  <si>
    <t>联  系  人：</t>
  </si>
  <si>
    <t xml:space="preserve">  项目负责人意见：</t>
  </si>
  <si>
    <t xml:space="preserve">  归口管理部门意见：</t>
  </si>
  <si>
    <t>大写：</t>
  </si>
  <si>
    <t>表1</t>
  </si>
  <si>
    <r>
      <t>项目名称：                                                   单位：万元</t>
    </r>
    <r>
      <rPr>
        <sz val="10"/>
        <rFont val="宋体"/>
        <family val="0"/>
      </rPr>
      <t>（小数点保留两位）</t>
    </r>
  </si>
  <si>
    <t>拟  购  设  备</t>
  </si>
  <si>
    <t>金 额 合 计：</t>
  </si>
  <si>
    <t>联系电话：</t>
  </si>
  <si>
    <t>负责人（签字、公章）：</t>
  </si>
  <si>
    <t>年    月    日</t>
  </si>
  <si>
    <t>注：1.拟购设备若“技术参数、配置、性能指标”一栏因内容太多填不下，可另附页；</t>
  </si>
  <si>
    <t>表2</t>
  </si>
  <si>
    <t>实 验 室 名 称：</t>
  </si>
  <si>
    <t>地     点：</t>
  </si>
  <si>
    <t>项目计划开始时间：</t>
  </si>
  <si>
    <t>项目计划完成时间：</t>
  </si>
  <si>
    <t>申请   理由          及     项目   主要   内容</t>
  </si>
  <si>
    <t>项     目     支     出     明     细     预     算</t>
  </si>
  <si>
    <t>支出明细</t>
  </si>
  <si>
    <t>金    额</t>
  </si>
  <si>
    <t>1.原材料</t>
  </si>
  <si>
    <t>2.辅助材料</t>
  </si>
  <si>
    <t>3.设备购置</t>
  </si>
  <si>
    <t>4.人工费</t>
  </si>
  <si>
    <t>5.水电费</t>
  </si>
  <si>
    <t>6.设计费</t>
  </si>
  <si>
    <t>7.监理费</t>
  </si>
  <si>
    <t>8.其他费用</t>
  </si>
  <si>
    <t>金 额 合 计：</t>
  </si>
  <si>
    <t>大写：</t>
  </si>
  <si>
    <t>表3</t>
  </si>
  <si>
    <t>支出明细科目</t>
  </si>
  <si>
    <t>资料费</t>
  </si>
  <si>
    <t>差旅费</t>
  </si>
  <si>
    <t>出国费</t>
  </si>
  <si>
    <t>会议费</t>
  </si>
  <si>
    <t>其他商品和服务支出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</si>
  <si>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</si>
  <si>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大写：</t>
  </si>
  <si>
    <t>联 系 电 话：</t>
  </si>
  <si>
    <t>“211工程”三期 20   年度实验室改造及修缮预算表</t>
  </si>
  <si>
    <t>填  表  人：</t>
  </si>
  <si>
    <t>依       据</t>
  </si>
  <si>
    <t>填  表  人：</t>
  </si>
  <si>
    <t>依     据</t>
  </si>
  <si>
    <t>本年支出金额</t>
  </si>
  <si>
    <t>“211工程”三期 20   年度仪器设备购置预算表</t>
  </si>
  <si>
    <t xml:space="preserve">      上述预算项目属实，本人承诺在年度内执行完毕。</t>
  </si>
  <si>
    <t>商品和服务支出302</t>
  </si>
  <si>
    <t>印刷费</t>
  </si>
  <si>
    <t>邮电费</t>
  </si>
  <si>
    <t>材料费</t>
  </si>
  <si>
    <t>附详细说明</t>
  </si>
  <si>
    <t>“211工程”三期 20   年度业务费预算表</t>
  </si>
  <si>
    <r>
      <t>项目名称：</t>
    </r>
    <r>
      <rPr>
        <sz val="12"/>
        <rFont val="宋体"/>
        <family val="0"/>
      </rPr>
      <t xml:space="preserve">                                               单位：万元</t>
    </r>
    <r>
      <rPr>
        <sz val="10"/>
        <rFont val="宋体"/>
        <family val="0"/>
      </rPr>
      <t>（小数点保留两位）</t>
    </r>
    <r>
      <rPr>
        <sz val="12"/>
        <rFont val="宋体"/>
        <family val="0"/>
      </rPr>
      <t xml:space="preserve">                      </t>
    </r>
  </si>
  <si>
    <t>序号</t>
  </si>
  <si>
    <t>项目名称</t>
  </si>
  <si>
    <t>合计</t>
  </si>
  <si>
    <t>设备费</t>
  </si>
  <si>
    <t xml:space="preserve">   2.单价在10万元以上的仪器设备需附《购置大型贵重精密仪器设备项目可行性论证与审批表》，表格在设备处下载；</t>
  </si>
  <si>
    <t>小计</t>
  </si>
  <si>
    <t>资料费</t>
  </si>
  <si>
    <t>材料费</t>
  </si>
  <si>
    <t>印刷费</t>
  </si>
  <si>
    <t>邮电费</t>
  </si>
  <si>
    <t>差旅费</t>
  </si>
  <si>
    <t>出国费</t>
  </si>
  <si>
    <t>会议费</t>
  </si>
  <si>
    <t>其他</t>
  </si>
  <si>
    <t>业  务  费</t>
  </si>
  <si>
    <t>总     计</t>
  </si>
  <si>
    <t xml:space="preserve">  计划财务处意见：</t>
  </si>
  <si>
    <t>资 金 来 源：</t>
  </si>
  <si>
    <t xml:space="preserve">中央  □             地方  □ </t>
  </si>
  <si>
    <t>负责人（签字）：</t>
  </si>
  <si>
    <t xml:space="preserve">  实验室与设备管理处意见：</t>
  </si>
  <si>
    <t xml:space="preserve">  采购管理办公室意见：</t>
  </si>
  <si>
    <t xml:space="preserve">  计划财务处意见：</t>
  </si>
  <si>
    <t>规格型号或技术参数、  配置、性能指标</t>
  </si>
  <si>
    <t>序 号</t>
  </si>
  <si>
    <t>要求到货   日期</t>
  </si>
  <si>
    <t xml:space="preserve">   3.本表一式三份，计财处、规划处、采购办各一份。</t>
  </si>
  <si>
    <t>注：本表一式三份，计财处、规划处、采购办各一份。</t>
  </si>
  <si>
    <r>
      <t>项目名称：                                                  单位：万元</t>
    </r>
    <r>
      <rPr>
        <sz val="10"/>
        <rFont val="宋体"/>
        <family val="0"/>
      </rPr>
      <t>（小数点保留两位）</t>
    </r>
  </si>
  <si>
    <t xml:space="preserve">中央  □                地方  □ </t>
  </si>
  <si>
    <t xml:space="preserve">       负责人（签字）：</t>
  </si>
  <si>
    <t xml:space="preserve">  日期：</t>
  </si>
  <si>
    <t>采购  目录</t>
  </si>
  <si>
    <t>参考单价</t>
  </si>
  <si>
    <t>设 备 名 称</t>
  </si>
  <si>
    <t>总  价</t>
  </si>
  <si>
    <t xml:space="preserve">   6.自制设备采购应按自制设备的组成清单分别填写采购项目内容；</t>
  </si>
  <si>
    <t xml:space="preserve">   7.备注4-7项不要求打印。</t>
  </si>
  <si>
    <t xml:space="preserve">   4.采购目录对照采购中心网站（http：//10.10.2.95/cgzx/）政策法规栏省级2009年集中采购目录附件2代码填写；</t>
  </si>
  <si>
    <t xml:space="preserve">   5.对省级政府集中采购目录内下列内容：数码相机、数码摄像机、空调、打印机、传真机、复印机、扫描仪、投影仪</t>
  </si>
  <si>
    <t>、油印机、复印纸、打印纸、油印纸、便携机、台式机、服务器，需在浙江政府采购网（http：//www.zjzfcg.gov.cn</t>
  </si>
  <si>
    <t>/powercms/html/zjzfcg/home.htm）找到协议采购栏，选择产品及指定的品牌、型号及配置需求，一般按协议价进行</t>
  </si>
  <si>
    <t>申报；</t>
  </si>
  <si>
    <t xml:space="preserve">  房地产处意见：</t>
  </si>
  <si>
    <t>注：本表一式两份，计财处、规划处各一份。</t>
  </si>
  <si>
    <t>国际贸易理论与政策</t>
  </si>
  <si>
    <t>公共经济学</t>
  </si>
  <si>
    <t>国际刑法学</t>
  </si>
  <si>
    <t>国际移民法</t>
  </si>
  <si>
    <t>高等教育论</t>
  </si>
  <si>
    <t>教育学原理研究</t>
  </si>
  <si>
    <t>科学社会主义理论与实践</t>
  </si>
  <si>
    <t>教学与培训设计</t>
  </si>
  <si>
    <t>体育社会心理学</t>
  </si>
  <si>
    <t>批评理论专题研究</t>
  </si>
  <si>
    <t>人类文明专题</t>
  </si>
  <si>
    <t>修辞学</t>
  </si>
  <si>
    <t>中国艺术通论</t>
  </si>
  <si>
    <t>文明对话</t>
  </si>
  <si>
    <t>英文研究论文写作</t>
  </si>
  <si>
    <t>20世纪西方文论</t>
  </si>
  <si>
    <t>跨文化交际学</t>
  </si>
  <si>
    <t>基于视听说的研究生实用基地日语教程</t>
  </si>
  <si>
    <t>泛函分析</t>
  </si>
  <si>
    <t>高等有机化学</t>
  </si>
  <si>
    <t>心理学研究方法论</t>
  </si>
  <si>
    <t>矩阵光学</t>
  </si>
  <si>
    <t>高等天气学</t>
  </si>
  <si>
    <t>植物系统与进化生物学原理</t>
  </si>
  <si>
    <t>高等低温学</t>
  </si>
  <si>
    <t>煤和生物质气化理论及综合利用技术</t>
  </si>
  <si>
    <t>化工数学方法</t>
  </si>
  <si>
    <t>传递过程原理</t>
  </si>
  <si>
    <t>计算机辅助工程</t>
  </si>
  <si>
    <t>半导体薄膜技术与物理</t>
  </si>
  <si>
    <t>数字信号处理技术的算法分析与应用</t>
  </si>
  <si>
    <t>电力系统规划</t>
  </si>
  <si>
    <t>高级嵌入式系统设计与应用</t>
  </si>
  <si>
    <t>微波光子学</t>
  </si>
  <si>
    <t>现代信号处理</t>
  </si>
  <si>
    <t>现代建筑评论</t>
  </si>
  <si>
    <t>高等工程流体力学</t>
  </si>
  <si>
    <t>桥梁健康监测与控制</t>
  </si>
  <si>
    <t>数据分析与SAS软件应用</t>
  </si>
  <si>
    <t>专业英语写作</t>
  </si>
  <si>
    <t>食品科学研究方法论</t>
  </si>
  <si>
    <t>环境与资源信息技术</t>
  </si>
  <si>
    <t>废物生物处理理论与技术</t>
  </si>
  <si>
    <t>高级生物试验设计与统计</t>
  </si>
  <si>
    <t>全球定位系统原理和应用</t>
  </si>
  <si>
    <t>生理系统仿真与建模</t>
  </si>
  <si>
    <t>数学图像处理</t>
  </si>
  <si>
    <t>嵌入式系统设计</t>
  </si>
  <si>
    <t>植物生理生态学</t>
  </si>
  <si>
    <t>现代昆虫学论坛</t>
  </si>
  <si>
    <t>高级植物生理学</t>
  </si>
  <si>
    <t>草坪与地被植物研究进展</t>
  </si>
  <si>
    <t>免疫学与免疫学实验技术</t>
  </si>
  <si>
    <t>天然药物学</t>
  </si>
  <si>
    <t>高级生理学</t>
  </si>
  <si>
    <t>内科学进展</t>
  </si>
  <si>
    <t>高级免疫学</t>
  </si>
  <si>
    <t>现代口腔医学</t>
  </si>
  <si>
    <t>医患沟通学</t>
  </si>
  <si>
    <t>外科学</t>
  </si>
  <si>
    <t>管理学</t>
  </si>
  <si>
    <t>管理经济学</t>
  </si>
  <si>
    <t>多核计算</t>
  </si>
  <si>
    <t>计算理论</t>
  </si>
  <si>
    <t>政治学研究</t>
  </si>
  <si>
    <t>高等信息检索</t>
  </si>
  <si>
    <t>美学理论</t>
  </si>
  <si>
    <t>影视研究方法论</t>
  </si>
  <si>
    <t>空气动力学</t>
  </si>
  <si>
    <t>吴宗杰</t>
  </si>
  <si>
    <t>庞继贤</t>
  </si>
  <si>
    <t>高奋</t>
  </si>
  <si>
    <t>许力生</t>
  </si>
  <si>
    <t>刘瑞芝</t>
  </si>
  <si>
    <t>王彦广</t>
  </si>
  <si>
    <t>马剑虹</t>
  </si>
  <si>
    <t>赵道木</t>
  </si>
  <si>
    <t>翟国庆</t>
  </si>
  <si>
    <t>夏强</t>
  </si>
  <si>
    <t>厉有名</t>
  </si>
  <si>
    <t>王建莉</t>
  </si>
  <si>
    <t>赵士芳</t>
  </si>
  <si>
    <t>朱婉儿</t>
  </si>
  <si>
    <t>郑树森</t>
  </si>
  <si>
    <t>余逊达</t>
  </si>
  <si>
    <t>徐岱</t>
  </si>
  <si>
    <t>范志忠</t>
  </si>
  <si>
    <t>负责人</t>
  </si>
  <si>
    <t>赵伟</t>
  </si>
  <si>
    <t>朱柏铭</t>
  </si>
  <si>
    <t>阮方民</t>
  </si>
  <si>
    <t>金彭年</t>
  </si>
  <si>
    <t>徐小洲</t>
  </si>
  <si>
    <t>魏贤超</t>
  </si>
  <si>
    <t>段治文</t>
  </si>
  <si>
    <t>盛群力</t>
  </si>
  <si>
    <t>王进</t>
  </si>
  <si>
    <t>徐亮</t>
  </si>
  <si>
    <t>计翔翔</t>
  </si>
  <si>
    <t>池昌海</t>
  </si>
  <si>
    <t>陈振濂</t>
  </si>
  <si>
    <t>武俊德</t>
  </si>
  <si>
    <t>傅承新</t>
  </si>
  <si>
    <t>邱利民</t>
  </si>
  <si>
    <t>周劲松</t>
  </si>
  <si>
    <t>李希</t>
  </si>
  <si>
    <t>吴嘉</t>
  </si>
  <si>
    <t>叶志镇</t>
  </si>
  <si>
    <t>金涛</t>
  </si>
  <si>
    <t>陈隆道</t>
  </si>
  <si>
    <t>黄民翔</t>
  </si>
  <si>
    <t>董利达</t>
  </si>
  <si>
    <t>章献民</t>
  </si>
  <si>
    <t>宫先仪</t>
  </si>
  <si>
    <t>罗卿平</t>
  </si>
  <si>
    <t>张土乔</t>
  </si>
  <si>
    <t>项贻强</t>
  </si>
  <si>
    <t>王剑平</t>
  </si>
  <si>
    <t>应铁进</t>
  </si>
  <si>
    <t>李铎</t>
  </si>
  <si>
    <t>王珂</t>
  </si>
  <si>
    <t>郑平</t>
  </si>
  <si>
    <t>吴良欢</t>
  </si>
  <si>
    <t>吴嘉平</t>
  </si>
  <si>
    <t>夏灵</t>
  </si>
  <si>
    <t>段会龙</t>
  </si>
  <si>
    <t>周泓</t>
  </si>
  <si>
    <t>张国平</t>
  </si>
  <si>
    <t>汪俏梅</t>
  </si>
  <si>
    <t>夏宜平</t>
  </si>
  <si>
    <t>方维焕</t>
  </si>
  <si>
    <t>孙红祥</t>
  </si>
  <si>
    <t>邢以群</t>
  </si>
  <si>
    <t>贾生华</t>
  </si>
  <si>
    <t>陈天洲</t>
  </si>
  <si>
    <t>金小刚</t>
  </si>
  <si>
    <t>叶鹰</t>
  </si>
  <si>
    <t>林建忠</t>
  </si>
  <si>
    <t>陈学新</t>
  </si>
  <si>
    <t>劳务费</t>
  </si>
  <si>
    <t>“211工程”三期首批浙江大学研究生示范性课程建设项目2009年度资金下拨一览表</t>
  </si>
  <si>
    <t xml:space="preserve">资 金 来 源：          财政部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</si>
</sst>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新宋体"/>
      <family val="3"/>
    </font>
    <font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" xfId="16" applyBorder="1" applyAlignment="1">
      <alignment horizontal="right"/>
      <protection/>
    </xf>
    <xf numFmtId="0" fontId="0" fillId="0" borderId="1" xfId="16" applyFont="1" applyBorder="1" applyAlignment="1">
      <alignment horizontal="right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7" fontId="0" fillId="0" borderId="1" xfId="16" applyNumberFormat="1" applyFill="1" applyBorder="1" applyAlignment="1">
      <alignment/>
      <protection/>
    </xf>
    <xf numFmtId="177" fontId="0" fillId="0" borderId="1" xfId="16" applyNumberFormat="1" applyBorder="1" applyAlignment="1">
      <alignment/>
      <protection/>
    </xf>
    <xf numFmtId="0" fontId="0" fillId="0" borderId="1" xfId="16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77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7" fontId="7" fillId="0" borderId="1" xfId="0" applyNumberFormat="1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0" borderId="17" xfId="16" applyNumberFormat="1" applyFill="1" applyBorder="1" applyAlignment="1">
      <alignment horizontal="left"/>
      <protection/>
    </xf>
    <xf numFmtId="177" fontId="0" fillId="0" borderId="18" xfId="16" applyNumberFormat="1" applyFill="1" applyBorder="1" applyAlignment="1">
      <alignment horizontal="left"/>
      <protection/>
    </xf>
    <xf numFmtId="177" fontId="0" fillId="0" borderId="19" xfId="16" applyNumberFormat="1" applyFill="1" applyBorder="1" applyAlignment="1">
      <alignment horizontal="left"/>
      <protection/>
    </xf>
    <xf numFmtId="177" fontId="0" fillId="0" borderId="17" xfId="16" applyNumberFormat="1" applyBorder="1" applyAlignment="1">
      <alignment horizontal="left"/>
      <protection/>
    </xf>
    <xf numFmtId="177" fontId="0" fillId="0" borderId="18" xfId="16" applyNumberFormat="1" applyBorder="1" applyAlignment="1">
      <alignment horizontal="left"/>
      <protection/>
    </xf>
    <xf numFmtId="177" fontId="0" fillId="0" borderId="19" xfId="16" applyNumberFormat="1" applyBorder="1" applyAlignment="1">
      <alignment horizontal="left"/>
      <protection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4" xfId="0" applyFont="1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" vertical="center"/>
      <protection/>
    </xf>
    <xf numFmtId="0" fontId="0" fillId="0" borderId="1" xfId="16" applyBorder="1" applyAlignment="1">
      <alignment horizontal="center" vertical="center"/>
      <protection/>
    </xf>
    <xf numFmtId="0" fontId="0" fillId="0" borderId="6" xfId="16" applyFont="1" applyBorder="1" applyAlignment="1">
      <alignment horizontal="left" vertical="center"/>
      <protection/>
    </xf>
    <xf numFmtId="0" fontId="5" fillId="0" borderId="24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25" xfId="16" applyFont="1" applyBorder="1" applyAlignment="1">
      <alignment horizontal="center" vertical="center"/>
      <protection/>
    </xf>
    <xf numFmtId="0" fontId="5" fillId="0" borderId="13" xfId="16" applyFont="1" applyBorder="1" applyAlignment="1">
      <alignment horizontal="center" vertical="center"/>
      <protection/>
    </xf>
    <xf numFmtId="0" fontId="5" fillId="0" borderId="6" xfId="16" applyFont="1" applyBorder="1" applyAlignment="1">
      <alignment horizontal="center" vertical="center"/>
      <protection/>
    </xf>
    <xf numFmtId="0" fontId="5" fillId="0" borderId="27" xfId="16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77" fontId="3" fillId="0" borderId="17" xfId="16" applyNumberFormat="1" applyFont="1" applyBorder="1" applyAlignment="1">
      <alignment horizontal="left"/>
      <protection/>
    </xf>
    <xf numFmtId="177" fontId="3" fillId="0" borderId="18" xfId="16" applyNumberFormat="1" applyFont="1" applyBorder="1" applyAlignment="1">
      <alignment horizontal="left"/>
      <protection/>
    </xf>
    <xf numFmtId="177" fontId="3" fillId="0" borderId="19" xfId="16" applyNumberFormat="1" applyFont="1" applyBorder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3.50390625" style="0" customWidth="1"/>
    <col min="2" max="2" width="29.25390625" style="22" customWidth="1"/>
    <col min="3" max="3" width="7.75390625" style="52" customWidth="1"/>
    <col min="4" max="4" width="7.125" style="0" customWidth="1"/>
    <col min="5" max="6" width="6.875" style="0" customWidth="1"/>
    <col min="7" max="7" width="6.50390625" style="0" customWidth="1"/>
    <col min="8" max="9" width="6.375" style="0" customWidth="1"/>
    <col min="10" max="10" width="6.125" style="0" customWidth="1"/>
    <col min="11" max="11" width="6.75390625" style="0" customWidth="1"/>
    <col min="12" max="12" width="6.625" style="0" customWidth="1"/>
    <col min="13" max="14" width="6.50390625" style="0" customWidth="1"/>
    <col min="15" max="15" width="7.375" style="0" customWidth="1"/>
  </cols>
  <sheetData>
    <row r="1" spans="1:15" ht="33.75" customHeight="1">
      <c r="A1" s="145" t="s">
        <v>244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21.75" customHeight="1">
      <c r="A2" s="61" t="s">
        <v>59</v>
      </c>
      <c r="B2" s="61" t="s">
        <v>60</v>
      </c>
      <c r="C2" s="62" t="s">
        <v>191</v>
      </c>
      <c r="D2" s="72" t="s">
        <v>245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</row>
    <row r="3" spans="1:15" ht="21.75" customHeight="1">
      <c r="A3" s="61"/>
      <c r="B3" s="61"/>
      <c r="C3" s="62"/>
      <c r="D3" s="70" t="s">
        <v>61</v>
      </c>
      <c r="E3" s="70" t="s">
        <v>62</v>
      </c>
      <c r="F3" s="72" t="s">
        <v>73</v>
      </c>
      <c r="G3" s="73"/>
      <c r="H3" s="73"/>
      <c r="I3" s="73"/>
      <c r="J3" s="73"/>
      <c r="K3" s="73"/>
      <c r="L3" s="73"/>
      <c r="M3" s="73"/>
      <c r="N3" s="73"/>
      <c r="O3" s="74"/>
    </row>
    <row r="4" spans="1:15" ht="21.75" customHeight="1">
      <c r="A4" s="61"/>
      <c r="B4" s="61"/>
      <c r="C4" s="62"/>
      <c r="D4" s="71"/>
      <c r="E4" s="71"/>
      <c r="F4" s="24" t="s">
        <v>64</v>
      </c>
      <c r="G4" s="24" t="s">
        <v>65</v>
      </c>
      <c r="H4" s="24" t="s">
        <v>66</v>
      </c>
      <c r="I4" s="24" t="s">
        <v>67</v>
      </c>
      <c r="J4" s="24" t="s">
        <v>68</v>
      </c>
      <c r="K4" s="24" t="s">
        <v>69</v>
      </c>
      <c r="L4" s="66" t="s">
        <v>70</v>
      </c>
      <c r="M4" s="66" t="s">
        <v>71</v>
      </c>
      <c r="N4" s="66" t="s">
        <v>243</v>
      </c>
      <c r="O4" s="24" t="s">
        <v>72</v>
      </c>
    </row>
    <row r="5" spans="1:15" ht="21.75" customHeight="1">
      <c r="A5" s="53">
        <v>1</v>
      </c>
      <c r="B5" s="54" t="s">
        <v>104</v>
      </c>
      <c r="C5" s="49" t="s">
        <v>192</v>
      </c>
      <c r="D5" s="23">
        <f>SUM(E5:F5)</f>
        <v>2.5</v>
      </c>
      <c r="E5" s="23">
        <v>0</v>
      </c>
      <c r="F5" s="23">
        <f>SUM(G5:O5)</f>
        <v>2.5</v>
      </c>
      <c r="G5" s="23">
        <v>0.1</v>
      </c>
      <c r="H5" s="23">
        <v>0</v>
      </c>
      <c r="I5" s="23">
        <v>0.8</v>
      </c>
      <c r="J5" s="23">
        <v>0</v>
      </c>
      <c r="K5" s="23">
        <v>0.6</v>
      </c>
      <c r="L5" s="67">
        <v>0</v>
      </c>
      <c r="M5" s="67">
        <v>0</v>
      </c>
      <c r="N5" s="67">
        <v>0</v>
      </c>
      <c r="O5" s="23">
        <v>1</v>
      </c>
    </row>
    <row r="6" spans="1:15" ht="21.75" customHeight="1">
      <c r="A6" s="53">
        <v>2</v>
      </c>
      <c r="B6" s="54" t="s">
        <v>105</v>
      </c>
      <c r="C6" s="49" t="s">
        <v>193</v>
      </c>
      <c r="D6" s="23">
        <f>SUM(E6:F6)</f>
        <v>2.5</v>
      </c>
      <c r="E6" s="23">
        <v>0</v>
      </c>
      <c r="F6" s="23">
        <f>SUM(G6:O6)</f>
        <v>2.5</v>
      </c>
      <c r="G6" s="23">
        <v>1.2</v>
      </c>
      <c r="H6" s="23">
        <v>0.2</v>
      </c>
      <c r="I6" s="23">
        <v>0.3</v>
      </c>
      <c r="J6" s="23">
        <v>0</v>
      </c>
      <c r="K6" s="23">
        <v>0.8</v>
      </c>
      <c r="L6" s="67">
        <v>0</v>
      </c>
      <c r="M6" s="67">
        <v>0</v>
      </c>
      <c r="N6" s="67">
        <v>0</v>
      </c>
      <c r="O6" s="23">
        <v>0</v>
      </c>
    </row>
    <row r="7" spans="1:15" ht="21.75" customHeight="1">
      <c r="A7" s="53">
        <v>3</v>
      </c>
      <c r="B7" s="54" t="s">
        <v>106</v>
      </c>
      <c r="C7" s="49" t="s">
        <v>194</v>
      </c>
      <c r="D7" s="23">
        <f aca="true" t="shared" si="0" ref="D7:D70">SUM(E7:F7)</f>
        <v>2.5000000000000004</v>
      </c>
      <c r="E7" s="23">
        <v>0</v>
      </c>
      <c r="F7" s="23">
        <f>SUM(G7:O7)</f>
        <v>2.5000000000000004</v>
      </c>
      <c r="G7" s="23">
        <v>1.5</v>
      </c>
      <c r="H7" s="23">
        <v>0.1</v>
      </c>
      <c r="I7" s="23">
        <v>0.1</v>
      </c>
      <c r="J7" s="23">
        <v>0.1</v>
      </c>
      <c r="K7" s="23">
        <v>0.5</v>
      </c>
      <c r="L7" s="67">
        <v>0</v>
      </c>
      <c r="M7" s="67">
        <v>0</v>
      </c>
      <c r="N7" s="67">
        <v>0</v>
      </c>
      <c r="O7" s="23">
        <v>0.2</v>
      </c>
    </row>
    <row r="8" spans="1:15" ht="21.75" customHeight="1">
      <c r="A8" s="53">
        <v>4</v>
      </c>
      <c r="B8" s="54" t="s">
        <v>107</v>
      </c>
      <c r="C8" s="49" t="s">
        <v>195</v>
      </c>
      <c r="D8" s="23">
        <f t="shared" si="0"/>
        <v>2.5</v>
      </c>
      <c r="E8" s="23">
        <v>0</v>
      </c>
      <c r="F8" s="23">
        <f aca="true" t="shared" si="1" ref="F8:F71">SUM(G8:O8)</f>
        <v>2.5</v>
      </c>
      <c r="G8" s="23">
        <v>0.2</v>
      </c>
      <c r="H8" s="23">
        <v>0.2</v>
      </c>
      <c r="I8" s="23">
        <v>0.1</v>
      </c>
      <c r="J8" s="23">
        <v>0.1</v>
      </c>
      <c r="K8" s="23">
        <v>0.9</v>
      </c>
      <c r="L8" s="67">
        <v>0</v>
      </c>
      <c r="M8" s="67">
        <v>0</v>
      </c>
      <c r="N8" s="67">
        <v>0</v>
      </c>
      <c r="O8" s="23">
        <v>1</v>
      </c>
    </row>
    <row r="9" spans="1:15" ht="21.75" customHeight="1">
      <c r="A9" s="53">
        <v>5</v>
      </c>
      <c r="B9" s="54" t="s">
        <v>108</v>
      </c>
      <c r="C9" s="50" t="s">
        <v>196</v>
      </c>
      <c r="D9" s="23">
        <f t="shared" si="0"/>
        <v>2.5</v>
      </c>
      <c r="E9" s="23">
        <v>0</v>
      </c>
      <c r="F9" s="23">
        <f t="shared" si="1"/>
        <v>2.5</v>
      </c>
      <c r="G9" s="23">
        <v>0.5</v>
      </c>
      <c r="H9" s="23">
        <v>0.5</v>
      </c>
      <c r="I9" s="23">
        <v>0.9</v>
      </c>
      <c r="J9" s="23">
        <v>0</v>
      </c>
      <c r="K9" s="23">
        <v>0.2</v>
      </c>
      <c r="L9" s="67">
        <v>0</v>
      </c>
      <c r="M9" s="67">
        <v>0</v>
      </c>
      <c r="N9" s="67">
        <v>0</v>
      </c>
      <c r="O9" s="23">
        <v>0.4</v>
      </c>
    </row>
    <row r="10" spans="1:15" ht="21.75" customHeight="1">
      <c r="A10" s="53">
        <v>6</v>
      </c>
      <c r="B10" s="54" t="s">
        <v>109</v>
      </c>
      <c r="C10" s="50" t="s">
        <v>197</v>
      </c>
      <c r="D10" s="23">
        <f t="shared" si="0"/>
        <v>2.5</v>
      </c>
      <c r="E10" s="23">
        <v>0</v>
      </c>
      <c r="F10" s="23">
        <f t="shared" si="1"/>
        <v>2.5</v>
      </c>
      <c r="G10" s="23">
        <v>1.1</v>
      </c>
      <c r="H10" s="23">
        <v>0.6</v>
      </c>
      <c r="I10" s="23">
        <v>0.18</v>
      </c>
      <c r="J10" s="23">
        <v>0.02</v>
      </c>
      <c r="K10" s="23">
        <v>0.6</v>
      </c>
      <c r="L10" s="67">
        <v>0</v>
      </c>
      <c r="M10" s="67">
        <v>0</v>
      </c>
      <c r="N10" s="67">
        <v>0</v>
      </c>
      <c r="O10" s="23">
        <v>0</v>
      </c>
    </row>
    <row r="11" spans="1:15" ht="21.75" customHeight="1">
      <c r="A11" s="53">
        <v>7</v>
      </c>
      <c r="B11" s="54" t="s">
        <v>110</v>
      </c>
      <c r="C11" s="50" t="s">
        <v>198</v>
      </c>
      <c r="D11" s="23">
        <f t="shared" si="0"/>
        <v>2.5</v>
      </c>
      <c r="E11" s="23">
        <v>0</v>
      </c>
      <c r="F11" s="23">
        <f t="shared" si="1"/>
        <v>2.5</v>
      </c>
      <c r="G11" s="23">
        <v>0.5</v>
      </c>
      <c r="H11" s="23">
        <v>0</v>
      </c>
      <c r="I11" s="23">
        <v>1.8</v>
      </c>
      <c r="J11" s="23">
        <v>0</v>
      </c>
      <c r="K11" s="23">
        <v>0.2</v>
      </c>
      <c r="L11" s="67">
        <v>0</v>
      </c>
      <c r="M11" s="67">
        <v>0</v>
      </c>
      <c r="N11" s="67">
        <v>0</v>
      </c>
      <c r="O11" s="23">
        <v>0</v>
      </c>
    </row>
    <row r="12" spans="1:15" ht="21.75" customHeight="1">
      <c r="A12" s="53">
        <v>8</v>
      </c>
      <c r="B12" s="54" t="s">
        <v>111</v>
      </c>
      <c r="C12" s="50" t="s">
        <v>199</v>
      </c>
      <c r="D12" s="23">
        <f t="shared" si="0"/>
        <v>2.5</v>
      </c>
      <c r="E12" s="23">
        <v>0</v>
      </c>
      <c r="F12" s="23">
        <f t="shared" si="1"/>
        <v>2.5</v>
      </c>
      <c r="G12" s="23">
        <v>0.3</v>
      </c>
      <c r="H12" s="23">
        <v>0</v>
      </c>
      <c r="I12" s="23">
        <v>0.2</v>
      </c>
      <c r="J12" s="23">
        <v>0.1</v>
      </c>
      <c r="K12" s="23">
        <v>0.2</v>
      </c>
      <c r="L12" s="67">
        <v>0</v>
      </c>
      <c r="M12" s="67">
        <v>0.2</v>
      </c>
      <c r="N12" s="67">
        <v>1.5</v>
      </c>
      <c r="O12" s="23">
        <v>0</v>
      </c>
    </row>
    <row r="13" spans="1:15" ht="21.75" customHeight="1">
      <c r="A13" s="53">
        <v>9</v>
      </c>
      <c r="B13" s="54" t="s">
        <v>112</v>
      </c>
      <c r="C13" s="50" t="s">
        <v>200</v>
      </c>
      <c r="D13" s="23">
        <f t="shared" si="0"/>
        <v>2.5</v>
      </c>
      <c r="E13" s="23">
        <v>0</v>
      </c>
      <c r="F13" s="23">
        <f t="shared" si="1"/>
        <v>2.5</v>
      </c>
      <c r="G13" s="23">
        <v>0.3</v>
      </c>
      <c r="H13" s="23">
        <v>0.3</v>
      </c>
      <c r="I13" s="23">
        <v>0.3</v>
      </c>
      <c r="J13" s="23">
        <v>0</v>
      </c>
      <c r="K13" s="23">
        <v>1.4</v>
      </c>
      <c r="L13" s="67">
        <v>0</v>
      </c>
      <c r="M13" s="67">
        <v>0</v>
      </c>
      <c r="N13" s="67">
        <v>0</v>
      </c>
      <c r="O13" s="23">
        <v>0.2</v>
      </c>
    </row>
    <row r="14" spans="1:15" ht="21.75" customHeight="1">
      <c r="A14" s="53">
        <v>10</v>
      </c>
      <c r="B14" s="54" t="s">
        <v>113</v>
      </c>
      <c r="C14" s="49" t="s">
        <v>201</v>
      </c>
      <c r="D14" s="23">
        <f t="shared" si="0"/>
        <v>2.4999999999999996</v>
      </c>
      <c r="E14" s="23">
        <v>0</v>
      </c>
      <c r="F14" s="23">
        <f t="shared" si="1"/>
        <v>2.4999999999999996</v>
      </c>
      <c r="G14" s="23">
        <v>0.2</v>
      </c>
      <c r="H14" s="23">
        <v>0.96</v>
      </c>
      <c r="I14" s="23">
        <v>0.2</v>
      </c>
      <c r="J14" s="23">
        <v>0.04</v>
      </c>
      <c r="K14" s="23">
        <v>0.7</v>
      </c>
      <c r="L14" s="67">
        <v>0</v>
      </c>
      <c r="M14" s="67">
        <v>0</v>
      </c>
      <c r="N14" s="67">
        <v>0.4</v>
      </c>
      <c r="O14" s="23">
        <v>0</v>
      </c>
    </row>
    <row r="15" spans="1:15" ht="21.75" customHeight="1">
      <c r="A15" s="53">
        <v>11</v>
      </c>
      <c r="B15" s="54" t="s">
        <v>114</v>
      </c>
      <c r="C15" s="49" t="s">
        <v>202</v>
      </c>
      <c r="D15" s="23">
        <f t="shared" si="0"/>
        <v>2.5</v>
      </c>
      <c r="E15" s="23">
        <v>0</v>
      </c>
      <c r="F15" s="23">
        <f t="shared" si="1"/>
        <v>2.5</v>
      </c>
      <c r="G15" s="23">
        <v>0.95</v>
      </c>
      <c r="H15" s="23">
        <v>0.3</v>
      </c>
      <c r="I15" s="23">
        <v>0.75</v>
      </c>
      <c r="J15" s="23">
        <v>0.2</v>
      </c>
      <c r="K15" s="23">
        <v>0.3</v>
      </c>
      <c r="L15" s="67">
        <v>0</v>
      </c>
      <c r="M15" s="67">
        <v>0</v>
      </c>
      <c r="N15" s="67">
        <v>0</v>
      </c>
      <c r="O15" s="23">
        <v>0</v>
      </c>
    </row>
    <row r="16" spans="1:15" ht="21.75" customHeight="1">
      <c r="A16" s="53">
        <v>12</v>
      </c>
      <c r="B16" s="54" t="s">
        <v>115</v>
      </c>
      <c r="C16" s="49" t="s">
        <v>203</v>
      </c>
      <c r="D16" s="23">
        <f t="shared" si="0"/>
        <v>2.5</v>
      </c>
      <c r="E16" s="23">
        <v>0</v>
      </c>
      <c r="F16" s="23">
        <f t="shared" si="1"/>
        <v>2.5</v>
      </c>
      <c r="G16" s="23">
        <v>0.8</v>
      </c>
      <c r="H16" s="23">
        <v>0.3</v>
      </c>
      <c r="I16" s="23">
        <v>0.25</v>
      </c>
      <c r="J16" s="23">
        <v>0.05</v>
      </c>
      <c r="K16" s="23">
        <v>0.25</v>
      </c>
      <c r="L16" s="67">
        <v>0</v>
      </c>
      <c r="M16" s="67">
        <v>0.05</v>
      </c>
      <c r="N16" s="67">
        <v>0</v>
      </c>
      <c r="O16" s="23">
        <v>0.8</v>
      </c>
    </row>
    <row r="17" spans="1:15" ht="21.75" customHeight="1">
      <c r="A17" s="53">
        <v>13</v>
      </c>
      <c r="B17" s="54" t="s">
        <v>116</v>
      </c>
      <c r="C17" s="49" t="s">
        <v>204</v>
      </c>
      <c r="D17" s="23">
        <f t="shared" si="0"/>
        <v>2.5</v>
      </c>
      <c r="E17" s="23">
        <v>0</v>
      </c>
      <c r="F17" s="23">
        <f t="shared" si="1"/>
        <v>2.5</v>
      </c>
      <c r="G17" s="23">
        <v>1</v>
      </c>
      <c r="H17" s="23">
        <v>0.5</v>
      </c>
      <c r="I17" s="23">
        <v>0.5</v>
      </c>
      <c r="J17" s="23">
        <v>0</v>
      </c>
      <c r="K17" s="23">
        <v>0.5</v>
      </c>
      <c r="L17" s="67">
        <v>0</v>
      </c>
      <c r="M17" s="67">
        <v>0</v>
      </c>
      <c r="N17" s="67">
        <v>0</v>
      </c>
      <c r="O17" s="23">
        <v>0</v>
      </c>
    </row>
    <row r="18" spans="1:15" ht="21.75" customHeight="1">
      <c r="A18" s="53">
        <v>14</v>
      </c>
      <c r="B18" s="54" t="s">
        <v>117</v>
      </c>
      <c r="C18" s="49" t="s">
        <v>173</v>
      </c>
      <c r="D18" s="23">
        <f t="shared" si="0"/>
        <v>2.5</v>
      </c>
      <c r="E18" s="23">
        <v>0</v>
      </c>
      <c r="F18" s="23">
        <f t="shared" si="1"/>
        <v>2.5</v>
      </c>
      <c r="G18" s="23">
        <v>0.5</v>
      </c>
      <c r="H18" s="23">
        <v>0.1</v>
      </c>
      <c r="I18" s="23">
        <v>0.1</v>
      </c>
      <c r="J18" s="23">
        <v>0</v>
      </c>
      <c r="K18" s="23">
        <v>0.4</v>
      </c>
      <c r="L18" s="67">
        <v>0</v>
      </c>
      <c r="M18" s="67">
        <v>0.2</v>
      </c>
      <c r="N18" s="67">
        <v>0</v>
      </c>
      <c r="O18" s="23">
        <v>1.2</v>
      </c>
    </row>
    <row r="19" spans="1:15" ht="21.75" customHeight="1">
      <c r="A19" s="53">
        <v>15</v>
      </c>
      <c r="B19" s="54" t="s">
        <v>118</v>
      </c>
      <c r="C19" s="49" t="s">
        <v>174</v>
      </c>
      <c r="D19" s="23">
        <f t="shared" si="0"/>
        <v>2.5</v>
      </c>
      <c r="E19" s="23">
        <v>0</v>
      </c>
      <c r="F19" s="23">
        <f t="shared" si="1"/>
        <v>2.5</v>
      </c>
      <c r="G19" s="23">
        <v>0.7</v>
      </c>
      <c r="H19" s="23">
        <v>0.7</v>
      </c>
      <c r="I19" s="23">
        <v>0.15</v>
      </c>
      <c r="J19" s="23">
        <v>0.05</v>
      </c>
      <c r="K19" s="23">
        <v>0.9</v>
      </c>
      <c r="L19" s="67">
        <v>0</v>
      </c>
      <c r="M19" s="67">
        <v>0</v>
      </c>
      <c r="N19" s="67">
        <v>0</v>
      </c>
      <c r="O19" s="23">
        <v>0</v>
      </c>
    </row>
    <row r="20" spans="1:15" ht="21.75" customHeight="1">
      <c r="A20" s="53">
        <v>16</v>
      </c>
      <c r="B20" s="54" t="s">
        <v>119</v>
      </c>
      <c r="C20" s="49" t="s">
        <v>175</v>
      </c>
      <c r="D20" s="23">
        <f t="shared" si="0"/>
        <v>2.5</v>
      </c>
      <c r="E20" s="23">
        <v>0</v>
      </c>
      <c r="F20" s="23">
        <f t="shared" si="1"/>
        <v>2.5</v>
      </c>
      <c r="G20" s="23">
        <v>2</v>
      </c>
      <c r="H20" s="23">
        <v>0</v>
      </c>
      <c r="I20" s="23">
        <v>0.5</v>
      </c>
      <c r="J20" s="23">
        <v>0</v>
      </c>
      <c r="K20" s="23">
        <v>0</v>
      </c>
      <c r="L20" s="67">
        <v>0</v>
      </c>
      <c r="M20" s="67">
        <v>0</v>
      </c>
      <c r="N20" s="67">
        <v>0</v>
      </c>
      <c r="O20" s="23">
        <v>0</v>
      </c>
    </row>
    <row r="21" spans="1:15" ht="21.75" customHeight="1">
      <c r="A21" s="53">
        <v>17</v>
      </c>
      <c r="B21" s="54" t="s">
        <v>120</v>
      </c>
      <c r="C21" s="49" t="s">
        <v>176</v>
      </c>
      <c r="D21" s="23">
        <f t="shared" si="0"/>
        <v>2.5</v>
      </c>
      <c r="E21" s="23">
        <v>0</v>
      </c>
      <c r="F21" s="23">
        <f t="shared" si="1"/>
        <v>2.5</v>
      </c>
      <c r="G21" s="23">
        <v>0.6</v>
      </c>
      <c r="H21" s="23">
        <v>0.5</v>
      </c>
      <c r="I21" s="23">
        <v>0.55</v>
      </c>
      <c r="J21" s="23">
        <v>0.15</v>
      </c>
      <c r="K21" s="23">
        <v>0.7</v>
      </c>
      <c r="L21" s="67">
        <v>0</v>
      </c>
      <c r="M21" s="67">
        <v>0</v>
      </c>
      <c r="N21" s="67">
        <v>0</v>
      </c>
      <c r="O21" s="23">
        <v>0</v>
      </c>
    </row>
    <row r="22" spans="1:15" ht="21.75" customHeight="1">
      <c r="A22" s="53">
        <v>18</v>
      </c>
      <c r="B22" s="54" t="s">
        <v>121</v>
      </c>
      <c r="C22" s="49" t="s">
        <v>177</v>
      </c>
      <c r="D22" s="23">
        <f t="shared" si="0"/>
        <v>2.5</v>
      </c>
      <c r="E22" s="23">
        <v>0</v>
      </c>
      <c r="F22" s="23">
        <f t="shared" si="1"/>
        <v>2.5</v>
      </c>
      <c r="G22" s="23">
        <v>0.3</v>
      </c>
      <c r="H22" s="23">
        <v>0.3</v>
      </c>
      <c r="I22" s="23">
        <v>0.3</v>
      </c>
      <c r="J22" s="23">
        <v>0.1</v>
      </c>
      <c r="K22" s="23">
        <v>0.2</v>
      </c>
      <c r="L22" s="67">
        <v>0</v>
      </c>
      <c r="M22" s="67">
        <v>0.1</v>
      </c>
      <c r="N22" s="67">
        <v>1.2</v>
      </c>
      <c r="O22" s="23">
        <v>0</v>
      </c>
    </row>
    <row r="23" spans="1:15" ht="21.75" customHeight="1">
      <c r="A23" s="53">
        <v>19</v>
      </c>
      <c r="B23" s="54" t="s">
        <v>122</v>
      </c>
      <c r="C23" s="49" t="s">
        <v>205</v>
      </c>
      <c r="D23" s="23">
        <f t="shared" si="0"/>
        <v>2.5</v>
      </c>
      <c r="E23" s="23">
        <v>0</v>
      </c>
      <c r="F23" s="23">
        <f t="shared" si="1"/>
        <v>2.5</v>
      </c>
      <c r="G23" s="23">
        <v>0.2</v>
      </c>
      <c r="H23" s="23">
        <v>0.8</v>
      </c>
      <c r="I23" s="23">
        <v>1.5</v>
      </c>
      <c r="J23" s="23">
        <v>0</v>
      </c>
      <c r="K23" s="23">
        <v>0</v>
      </c>
      <c r="L23" s="67">
        <v>0</v>
      </c>
      <c r="M23" s="67">
        <v>0</v>
      </c>
      <c r="N23" s="67">
        <v>0</v>
      </c>
      <c r="O23" s="23">
        <v>0</v>
      </c>
    </row>
    <row r="24" spans="1:15" ht="21.75" customHeight="1">
      <c r="A24" s="53">
        <v>20</v>
      </c>
      <c r="B24" s="54" t="s">
        <v>123</v>
      </c>
      <c r="C24" s="49" t="s">
        <v>178</v>
      </c>
      <c r="D24" s="23">
        <f t="shared" si="0"/>
        <v>2.5</v>
      </c>
      <c r="E24" s="23">
        <v>0</v>
      </c>
      <c r="F24" s="23">
        <f t="shared" si="1"/>
        <v>2.5</v>
      </c>
      <c r="G24" s="23">
        <v>0.3</v>
      </c>
      <c r="H24" s="23">
        <v>1.2</v>
      </c>
      <c r="I24" s="23">
        <v>0.1</v>
      </c>
      <c r="J24" s="23">
        <v>0</v>
      </c>
      <c r="K24" s="23">
        <v>0.9</v>
      </c>
      <c r="L24" s="67">
        <v>0</v>
      </c>
      <c r="M24" s="67">
        <v>0</v>
      </c>
      <c r="N24" s="67">
        <v>0</v>
      </c>
      <c r="O24" s="23">
        <v>0</v>
      </c>
    </row>
    <row r="25" spans="1:15" ht="21.75" customHeight="1">
      <c r="A25" s="53">
        <v>21</v>
      </c>
      <c r="B25" s="54" t="s">
        <v>124</v>
      </c>
      <c r="C25" s="49" t="s">
        <v>179</v>
      </c>
      <c r="D25" s="23">
        <f t="shared" si="0"/>
        <v>2.5</v>
      </c>
      <c r="E25" s="23">
        <v>0</v>
      </c>
      <c r="F25" s="23">
        <f t="shared" si="1"/>
        <v>2.5</v>
      </c>
      <c r="G25" s="23">
        <v>0.45</v>
      </c>
      <c r="H25" s="23">
        <v>0.9</v>
      </c>
      <c r="I25" s="23">
        <v>0.35</v>
      </c>
      <c r="J25" s="23">
        <v>0.4</v>
      </c>
      <c r="K25" s="23">
        <v>0.4</v>
      </c>
      <c r="L25" s="67">
        <v>0</v>
      </c>
      <c r="M25" s="67">
        <v>0</v>
      </c>
      <c r="N25" s="67">
        <v>0</v>
      </c>
      <c r="O25" s="23">
        <v>0</v>
      </c>
    </row>
    <row r="26" spans="1:15" ht="21.75" customHeight="1">
      <c r="A26" s="53">
        <v>22</v>
      </c>
      <c r="B26" s="54" t="s">
        <v>125</v>
      </c>
      <c r="C26" s="49" t="s">
        <v>180</v>
      </c>
      <c r="D26" s="23">
        <f t="shared" si="0"/>
        <v>2.5</v>
      </c>
      <c r="E26" s="23">
        <v>0</v>
      </c>
      <c r="F26" s="23">
        <f t="shared" si="1"/>
        <v>2.5</v>
      </c>
      <c r="G26" s="23">
        <v>0.2</v>
      </c>
      <c r="H26" s="23">
        <v>0.8</v>
      </c>
      <c r="I26" s="23">
        <v>0.2</v>
      </c>
      <c r="J26" s="23">
        <v>0</v>
      </c>
      <c r="K26" s="23">
        <v>0.5</v>
      </c>
      <c r="L26" s="67">
        <v>0</v>
      </c>
      <c r="M26" s="67">
        <v>0</v>
      </c>
      <c r="N26" s="67">
        <v>0</v>
      </c>
      <c r="O26" s="23">
        <v>0.8</v>
      </c>
    </row>
    <row r="27" spans="1:15" ht="21.75" customHeight="1">
      <c r="A27" s="53">
        <v>23</v>
      </c>
      <c r="B27" s="54" t="s">
        <v>126</v>
      </c>
      <c r="C27" s="49" t="s">
        <v>181</v>
      </c>
      <c r="D27" s="23">
        <f t="shared" si="0"/>
        <v>2.5</v>
      </c>
      <c r="E27" s="23">
        <v>0</v>
      </c>
      <c r="F27" s="23">
        <f t="shared" si="1"/>
        <v>2.5</v>
      </c>
      <c r="G27" s="23">
        <v>0.8</v>
      </c>
      <c r="H27" s="23">
        <v>0.3</v>
      </c>
      <c r="I27" s="23">
        <v>0.1</v>
      </c>
      <c r="J27" s="23">
        <v>0</v>
      </c>
      <c r="K27" s="23">
        <v>0.7</v>
      </c>
      <c r="L27" s="67">
        <v>0</v>
      </c>
      <c r="M27" s="67">
        <v>0</v>
      </c>
      <c r="N27" s="67">
        <v>0</v>
      </c>
      <c r="O27" s="23">
        <v>0.6</v>
      </c>
    </row>
    <row r="28" spans="1:15" ht="21.75" customHeight="1">
      <c r="A28" s="53">
        <v>24</v>
      </c>
      <c r="B28" s="54" t="s">
        <v>127</v>
      </c>
      <c r="C28" s="49" t="s">
        <v>206</v>
      </c>
      <c r="D28" s="23">
        <f t="shared" si="0"/>
        <v>2.5</v>
      </c>
      <c r="E28" s="23">
        <v>0</v>
      </c>
      <c r="F28" s="23">
        <f t="shared" si="1"/>
        <v>2.5</v>
      </c>
      <c r="G28" s="23">
        <v>0.5</v>
      </c>
      <c r="H28" s="23">
        <v>1</v>
      </c>
      <c r="I28" s="23">
        <v>0.5</v>
      </c>
      <c r="J28" s="23">
        <v>0</v>
      </c>
      <c r="K28" s="23">
        <v>0</v>
      </c>
      <c r="L28" s="67">
        <v>0</v>
      </c>
      <c r="M28" s="67">
        <v>0</v>
      </c>
      <c r="N28" s="67">
        <v>0.5</v>
      </c>
      <c r="O28" s="23">
        <v>0</v>
      </c>
    </row>
    <row r="29" spans="1:15" ht="21.75" customHeight="1">
      <c r="A29" s="53">
        <v>25</v>
      </c>
      <c r="B29" s="54" t="s">
        <v>128</v>
      </c>
      <c r="C29" s="50" t="s">
        <v>207</v>
      </c>
      <c r="D29" s="23">
        <f t="shared" si="0"/>
        <v>2.5</v>
      </c>
      <c r="E29" s="23">
        <v>0</v>
      </c>
      <c r="F29" s="23">
        <f t="shared" si="1"/>
        <v>2.5</v>
      </c>
      <c r="G29" s="23">
        <v>0.5</v>
      </c>
      <c r="H29" s="23">
        <v>1</v>
      </c>
      <c r="I29" s="23">
        <v>0</v>
      </c>
      <c r="J29" s="23">
        <v>0</v>
      </c>
      <c r="K29" s="23">
        <v>1</v>
      </c>
      <c r="L29" s="67">
        <v>0</v>
      </c>
      <c r="M29" s="67">
        <v>0</v>
      </c>
      <c r="N29" s="67">
        <v>0</v>
      </c>
      <c r="O29" s="23">
        <v>0</v>
      </c>
    </row>
    <row r="30" spans="1:15" ht="21.75" customHeight="1">
      <c r="A30" s="53">
        <v>26</v>
      </c>
      <c r="B30" s="54" t="s">
        <v>129</v>
      </c>
      <c r="C30" s="50" t="s">
        <v>208</v>
      </c>
      <c r="D30" s="23">
        <f t="shared" si="0"/>
        <v>2.5</v>
      </c>
      <c r="E30" s="23">
        <v>0</v>
      </c>
      <c r="F30" s="23">
        <f t="shared" si="1"/>
        <v>2.5</v>
      </c>
      <c r="G30" s="23">
        <v>0.85</v>
      </c>
      <c r="H30" s="23">
        <v>0.55</v>
      </c>
      <c r="I30" s="23">
        <v>0.4</v>
      </c>
      <c r="J30" s="23">
        <v>0.2</v>
      </c>
      <c r="K30" s="23">
        <v>0.5</v>
      </c>
      <c r="L30" s="67">
        <v>0</v>
      </c>
      <c r="M30" s="67">
        <v>0</v>
      </c>
      <c r="N30" s="67">
        <v>0</v>
      </c>
      <c r="O30" s="23">
        <v>0</v>
      </c>
    </row>
    <row r="31" spans="1:15" ht="21.75" customHeight="1">
      <c r="A31" s="53">
        <v>27</v>
      </c>
      <c r="B31" s="54" t="s">
        <v>130</v>
      </c>
      <c r="C31" s="49" t="s">
        <v>209</v>
      </c>
      <c r="D31" s="23">
        <f t="shared" si="0"/>
        <v>2.5</v>
      </c>
      <c r="E31" s="23">
        <v>0</v>
      </c>
      <c r="F31" s="23">
        <f t="shared" si="1"/>
        <v>2.5</v>
      </c>
      <c r="G31" s="23">
        <v>0.3</v>
      </c>
      <c r="H31" s="23">
        <v>0.2</v>
      </c>
      <c r="I31" s="23">
        <v>0.2</v>
      </c>
      <c r="J31" s="23">
        <v>0.3</v>
      </c>
      <c r="K31" s="23">
        <v>0.5</v>
      </c>
      <c r="L31" s="67">
        <v>0</v>
      </c>
      <c r="M31" s="67">
        <v>0</v>
      </c>
      <c r="N31" s="67">
        <v>0</v>
      </c>
      <c r="O31" s="23">
        <v>1</v>
      </c>
    </row>
    <row r="32" spans="1:15" ht="21.75" customHeight="1">
      <c r="A32" s="53">
        <v>28</v>
      </c>
      <c r="B32" s="54" t="s">
        <v>131</v>
      </c>
      <c r="C32" s="49" t="s">
        <v>210</v>
      </c>
      <c r="D32" s="23">
        <f t="shared" si="0"/>
        <v>2.5</v>
      </c>
      <c r="E32" s="23">
        <v>0</v>
      </c>
      <c r="F32" s="23">
        <f t="shared" si="1"/>
        <v>2.5</v>
      </c>
      <c r="G32" s="23">
        <v>0.7</v>
      </c>
      <c r="H32" s="23">
        <v>0</v>
      </c>
      <c r="I32" s="23">
        <v>0</v>
      </c>
      <c r="J32" s="23">
        <v>0</v>
      </c>
      <c r="K32" s="23">
        <v>0.3</v>
      </c>
      <c r="L32" s="67">
        <v>0</v>
      </c>
      <c r="M32" s="67">
        <v>0</v>
      </c>
      <c r="N32" s="67">
        <v>0</v>
      </c>
      <c r="O32" s="23">
        <v>1.5</v>
      </c>
    </row>
    <row r="33" spans="1:15" ht="21.75" customHeight="1">
      <c r="A33" s="53">
        <v>29</v>
      </c>
      <c r="B33" s="54" t="s">
        <v>132</v>
      </c>
      <c r="C33" s="49" t="s">
        <v>211</v>
      </c>
      <c r="D33" s="23">
        <f t="shared" si="0"/>
        <v>2.5</v>
      </c>
      <c r="E33" s="23">
        <v>0</v>
      </c>
      <c r="F33" s="23">
        <f t="shared" si="1"/>
        <v>2.5</v>
      </c>
      <c r="G33" s="23">
        <v>0.5</v>
      </c>
      <c r="H33" s="23">
        <v>0.5</v>
      </c>
      <c r="I33" s="23">
        <v>0.3</v>
      </c>
      <c r="J33" s="23">
        <v>0.1</v>
      </c>
      <c r="K33" s="23">
        <v>0</v>
      </c>
      <c r="L33" s="67">
        <v>0</v>
      </c>
      <c r="M33" s="67">
        <v>0.6</v>
      </c>
      <c r="N33" s="67">
        <v>0</v>
      </c>
      <c r="O33" s="23">
        <v>0.5</v>
      </c>
    </row>
    <row r="34" spans="1:15" ht="21.75" customHeight="1">
      <c r="A34" s="53">
        <v>30</v>
      </c>
      <c r="B34" s="54" t="s">
        <v>133</v>
      </c>
      <c r="C34" s="49" t="s">
        <v>212</v>
      </c>
      <c r="D34" s="23">
        <f t="shared" si="0"/>
        <v>2.5</v>
      </c>
      <c r="E34" s="23">
        <v>0</v>
      </c>
      <c r="F34" s="23">
        <f t="shared" si="1"/>
        <v>2.5</v>
      </c>
      <c r="G34" s="23">
        <v>0.1</v>
      </c>
      <c r="H34" s="23">
        <v>0</v>
      </c>
      <c r="I34" s="23">
        <v>0.1</v>
      </c>
      <c r="J34" s="23">
        <v>0.05</v>
      </c>
      <c r="K34" s="23">
        <v>0.25</v>
      </c>
      <c r="L34" s="67">
        <v>0</v>
      </c>
      <c r="M34" s="67">
        <v>0.5</v>
      </c>
      <c r="N34" s="67">
        <v>0</v>
      </c>
      <c r="O34" s="23">
        <v>1.5</v>
      </c>
    </row>
    <row r="35" spans="1:15" ht="21.75" customHeight="1">
      <c r="A35" s="53">
        <v>31</v>
      </c>
      <c r="B35" s="54" t="s">
        <v>134</v>
      </c>
      <c r="C35" s="49" t="s">
        <v>213</v>
      </c>
      <c r="D35" s="23">
        <f t="shared" si="0"/>
        <v>2.5</v>
      </c>
      <c r="E35" s="23">
        <v>0</v>
      </c>
      <c r="F35" s="23">
        <f t="shared" si="1"/>
        <v>2.5</v>
      </c>
      <c r="G35" s="23">
        <v>0.3</v>
      </c>
      <c r="H35" s="23">
        <v>2</v>
      </c>
      <c r="I35" s="23">
        <v>0.1</v>
      </c>
      <c r="J35" s="23">
        <v>0.1</v>
      </c>
      <c r="K35" s="23">
        <v>0</v>
      </c>
      <c r="L35" s="67">
        <v>0</v>
      </c>
      <c r="M35" s="67">
        <v>0</v>
      </c>
      <c r="N35" s="67">
        <v>0</v>
      </c>
      <c r="O35" s="23">
        <v>0</v>
      </c>
    </row>
    <row r="36" spans="1:15" ht="21.75" customHeight="1">
      <c r="A36" s="53">
        <v>32</v>
      </c>
      <c r="B36" s="54" t="s">
        <v>135</v>
      </c>
      <c r="C36" s="49" t="s">
        <v>214</v>
      </c>
      <c r="D36" s="23">
        <f t="shared" si="0"/>
        <v>2.5</v>
      </c>
      <c r="E36" s="23">
        <v>0</v>
      </c>
      <c r="F36" s="23">
        <f t="shared" si="1"/>
        <v>2.5</v>
      </c>
      <c r="G36" s="23">
        <v>0.4</v>
      </c>
      <c r="H36" s="23">
        <v>0.2</v>
      </c>
      <c r="I36" s="23">
        <v>0.4</v>
      </c>
      <c r="J36" s="23">
        <v>0.1</v>
      </c>
      <c r="K36" s="23">
        <v>0.9</v>
      </c>
      <c r="L36" s="67">
        <v>0</v>
      </c>
      <c r="M36" s="67">
        <v>0</v>
      </c>
      <c r="N36" s="67">
        <v>0.5</v>
      </c>
      <c r="O36" s="23">
        <v>0</v>
      </c>
    </row>
    <row r="37" spans="1:15" ht="21.75" customHeight="1">
      <c r="A37" s="53">
        <v>33</v>
      </c>
      <c r="B37" s="54" t="s">
        <v>136</v>
      </c>
      <c r="C37" s="49" t="s">
        <v>215</v>
      </c>
      <c r="D37" s="23">
        <f t="shared" si="0"/>
        <v>2.5000000000000004</v>
      </c>
      <c r="E37" s="23">
        <v>0</v>
      </c>
      <c r="F37" s="23">
        <f t="shared" si="1"/>
        <v>2.5000000000000004</v>
      </c>
      <c r="G37" s="23">
        <v>0.2</v>
      </c>
      <c r="H37" s="23">
        <v>1.8</v>
      </c>
      <c r="I37" s="23">
        <v>0.2</v>
      </c>
      <c r="J37" s="23">
        <v>0.1</v>
      </c>
      <c r="K37" s="23">
        <v>0.2</v>
      </c>
      <c r="L37" s="67">
        <v>0</v>
      </c>
      <c r="M37" s="67">
        <v>0</v>
      </c>
      <c r="N37" s="67">
        <v>0</v>
      </c>
      <c r="O37" s="23">
        <v>0</v>
      </c>
    </row>
    <row r="38" spans="1:15" ht="21.75" customHeight="1">
      <c r="A38" s="53">
        <v>34</v>
      </c>
      <c r="B38" s="54" t="s">
        <v>137</v>
      </c>
      <c r="C38" s="49" t="s">
        <v>216</v>
      </c>
      <c r="D38" s="23">
        <f t="shared" si="0"/>
        <v>2.5000000000000004</v>
      </c>
      <c r="E38" s="23">
        <v>0</v>
      </c>
      <c r="F38" s="23">
        <f t="shared" si="1"/>
        <v>2.5000000000000004</v>
      </c>
      <c r="G38" s="23">
        <v>0.1</v>
      </c>
      <c r="H38" s="23">
        <v>2</v>
      </c>
      <c r="I38" s="23">
        <v>0.1</v>
      </c>
      <c r="J38" s="23">
        <v>0.1</v>
      </c>
      <c r="K38" s="23">
        <v>0.2</v>
      </c>
      <c r="L38" s="67">
        <v>0</v>
      </c>
      <c r="M38" s="67">
        <v>0</v>
      </c>
      <c r="N38" s="67">
        <v>0</v>
      </c>
      <c r="O38" s="23">
        <v>0</v>
      </c>
    </row>
    <row r="39" spans="1:15" ht="21.75" customHeight="1">
      <c r="A39" s="53">
        <v>35</v>
      </c>
      <c r="B39" s="54" t="s">
        <v>138</v>
      </c>
      <c r="C39" s="49" t="s">
        <v>217</v>
      </c>
      <c r="D39" s="23">
        <f t="shared" si="0"/>
        <v>2.5</v>
      </c>
      <c r="E39" s="23">
        <v>0</v>
      </c>
      <c r="F39" s="23">
        <f t="shared" si="1"/>
        <v>2.5</v>
      </c>
      <c r="G39" s="23">
        <v>0.5</v>
      </c>
      <c r="H39" s="23">
        <v>0.6</v>
      </c>
      <c r="I39" s="23">
        <v>0.8</v>
      </c>
      <c r="J39" s="23">
        <v>0</v>
      </c>
      <c r="K39" s="23">
        <v>0.6</v>
      </c>
      <c r="L39" s="67">
        <v>0</v>
      </c>
      <c r="M39" s="67">
        <v>0</v>
      </c>
      <c r="N39" s="67">
        <v>0</v>
      </c>
      <c r="O39" s="23">
        <v>0</v>
      </c>
    </row>
    <row r="40" spans="1:15" ht="21.75" customHeight="1">
      <c r="A40" s="53">
        <v>36</v>
      </c>
      <c r="B40" s="54" t="s">
        <v>139</v>
      </c>
      <c r="C40" s="49" t="s">
        <v>218</v>
      </c>
      <c r="D40" s="23">
        <f t="shared" si="0"/>
        <v>2.5</v>
      </c>
      <c r="E40" s="23">
        <v>0</v>
      </c>
      <c r="F40" s="23">
        <f t="shared" si="1"/>
        <v>2.5</v>
      </c>
      <c r="G40" s="23">
        <v>0.6</v>
      </c>
      <c r="H40" s="23">
        <v>0.2</v>
      </c>
      <c r="I40" s="23">
        <v>0.2</v>
      </c>
      <c r="J40" s="23">
        <v>0.1</v>
      </c>
      <c r="K40" s="23">
        <v>0.7</v>
      </c>
      <c r="L40" s="67">
        <v>0</v>
      </c>
      <c r="M40" s="67">
        <v>0</v>
      </c>
      <c r="N40" s="67">
        <v>0</v>
      </c>
      <c r="O40" s="23">
        <v>0.7</v>
      </c>
    </row>
    <row r="41" spans="1:15" ht="21.75" customHeight="1">
      <c r="A41" s="53">
        <v>37</v>
      </c>
      <c r="B41" s="54" t="s">
        <v>140</v>
      </c>
      <c r="C41" s="49" t="s">
        <v>219</v>
      </c>
      <c r="D41" s="23">
        <f t="shared" si="0"/>
        <v>2.5</v>
      </c>
      <c r="E41" s="23">
        <v>0</v>
      </c>
      <c r="F41" s="23">
        <f t="shared" si="1"/>
        <v>2.5</v>
      </c>
      <c r="G41" s="23">
        <v>0.5</v>
      </c>
      <c r="H41" s="23">
        <v>0</v>
      </c>
      <c r="I41" s="23">
        <v>0.8</v>
      </c>
      <c r="J41" s="23">
        <v>0.2</v>
      </c>
      <c r="K41" s="23">
        <v>1</v>
      </c>
      <c r="L41" s="67">
        <v>0</v>
      </c>
      <c r="M41" s="67">
        <v>0</v>
      </c>
      <c r="N41" s="67">
        <v>0</v>
      </c>
      <c r="O41" s="23">
        <v>0</v>
      </c>
    </row>
    <row r="42" spans="1:15" ht="21.75" customHeight="1">
      <c r="A42" s="53">
        <v>38</v>
      </c>
      <c r="B42" s="54" t="s">
        <v>141</v>
      </c>
      <c r="C42" s="49" t="s">
        <v>220</v>
      </c>
      <c r="D42" s="23">
        <f t="shared" si="0"/>
        <v>2.5</v>
      </c>
      <c r="E42" s="23">
        <v>0</v>
      </c>
      <c r="F42" s="23">
        <f t="shared" si="1"/>
        <v>2.5</v>
      </c>
      <c r="G42" s="23">
        <v>0.05</v>
      </c>
      <c r="H42" s="23">
        <v>0.8</v>
      </c>
      <c r="I42" s="23">
        <v>0.33</v>
      </c>
      <c r="J42" s="23">
        <v>0.02</v>
      </c>
      <c r="K42" s="23">
        <v>0.52</v>
      </c>
      <c r="L42" s="67">
        <v>0</v>
      </c>
      <c r="M42" s="67">
        <v>0.28</v>
      </c>
      <c r="N42" s="67">
        <v>0.5</v>
      </c>
      <c r="O42" s="23">
        <v>0</v>
      </c>
    </row>
    <row r="43" spans="1:15" ht="21.75" customHeight="1">
      <c r="A43" s="53">
        <v>39</v>
      </c>
      <c r="B43" s="54" t="s">
        <v>142</v>
      </c>
      <c r="C43" s="49" t="s">
        <v>221</v>
      </c>
      <c r="D43" s="23">
        <f t="shared" si="0"/>
        <v>2.5</v>
      </c>
      <c r="E43" s="23">
        <v>0</v>
      </c>
      <c r="F43" s="23">
        <f t="shared" si="1"/>
        <v>2.5</v>
      </c>
      <c r="G43" s="23">
        <v>0.9</v>
      </c>
      <c r="H43" s="23">
        <v>1.1</v>
      </c>
      <c r="I43" s="23">
        <v>0</v>
      </c>
      <c r="J43" s="23">
        <v>0.2</v>
      </c>
      <c r="K43" s="23">
        <v>0.3</v>
      </c>
      <c r="L43" s="67">
        <v>0</v>
      </c>
      <c r="M43" s="67">
        <v>0</v>
      </c>
      <c r="N43" s="67">
        <v>0</v>
      </c>
      <c r="O43" s="23">
        <v>0</v>
      </c>
    </row>
    <row r="44" spans="1:15" ht="21.75" customHeight="1">
      <c r="A44" s="53">
        <v>40</v>
      </c>
      <c r="B44" s="54" t="s">
        <v>143</v>
      </c>
      <c r="C44" s="49" t="s">
        <v>222</v>
      </c>
      <c r="D44" s="23">
        <f t="shared" si="0"/>
        <v>2.5</v>
      </c>
      <c r="E44" s="23">
        <v>0</v>
      </c>
      <c r="F44" s="23">
        <f t="shared" si="1"/>
        <v>2.5</v>
      </c>
      <c r="G44" s="23">
        <v>0.3</v>
      </c>
      <c r="H44" s="23">
        <v>0.29</v>
      </c>
      <c r="I44" s="23">
        <v>1.01</v>
      </c>
      <c r="J44" s="23">
        <v>0</v>
      </c>
      <c r="K44" s="23">
        <v>0.4</v>
      </c>
      <c r="L44" s="67">
        <v>0</v>
      </c>
      <c r="M44" s="67">
        <v>0</v>
      </c>
      <c r="N44" s="67">
        <v>0</v>
      </c>
      <c r="O44" s="23">
        <v>0.5</v>
      </c>
    </row>
    <row r="45" spans="1:15" ht="21.75" customHeight="1">
      <c r="A45" s="53">
        <v>41</v>
      </c>
      <c r="B45" s="54" t="s">
        <v>144</v>
      </c>
      <c r="C45" s="49" t="s">
        <v>223</v>
      </c>
      <c r="D45" s="23">
        <f t="shared" si="0"/>
        <v>2.5</v>
      </c>
      <c r="E45" s="23">
        <v>0</v>
      </c>
      <c r="F45" s="23">
        <f t="shared" si="1"/>
        <v>2.5</v>
      </c>
      <c r="G45" s="23">
        <v>0.05</v>
      </c>
      <c r="H45" s="23">
        <v>0.5</v>
      </c>
      <c r="I45" s="23">
        <v>0.1</v>
      </c>
      <c r="J45" s="23">
        <v>0.05</v>
      </c>
      <c r="K45" s="23">
        <v>0.5</v>
      </c>
      <c r="L45" s="67">
        <v>1</v>
      </c>
      <c r="M45" s="67">
        <v>0</v>
      </c>
      <c r="N45" s="67">
        <v>0</v>
      </c>
      <c r="O45" s="23">
        <v>0.3</v>
      </c>
    </row>
    <row r="46" spans="1:15" ht="21.75" customHeight="1">
      <c r="A46" s="53">
        <v>42</v>
      </c>
      <c r="B46" s="54" t="s">
        <v>145</v>
      </c>
      <c r="C46" s="49" t="s">
        <v>224</v>
      </c>
      <c r="D46" s="23">
        <f t="shared" si="0"/>
        <v>2.5</v>
      </c>
      <c r="E46" s="23">
        <v>0</v>
      </c>
      <c r="F46" s="23">
        <f t="shared" si="1"/>
        <v>2.5</v>
      </c>
      <c r="G46" s="23">
        <v>0.15</v>
      </c>
      <c r="H46" s="23">
        <v>0.5</v>
      </c>
      <c r="I46" s="23">
        <v>0.15</v>
      </c>
      <c r="J46" s="23">
        <v>0.2</v>
      </c>
      <c r="K46" s="23">
        <v>0.5</v>
      </c>
      <c r="L46" s="67">
        <v>0</v>
      </c>
      <c r="M46" s="67">
        <v>0</v>
      </c>
      <c r="N46" s="67">
        <v>0</v>
      </c>
      <c r="O46" s="23">
        <v>1</v>
      </c>
    </row>
    <row r="47" spans="1:15" ht="21.75" customHeight="1">
      <c r="A47" s="53">
        <v>43</v>
      </c>
      <c r="B47" s="54" t="s">
        <v>146</v>
      </c>
      <c r="C47" s="49" t="s">
        <v>225</v>
      </c>
      <c r="D47" s="23">
        <f t="shared" si="0"/>
        <v>2.5</v>
      </c>
      <c r="E47" s="23">
        <v>0</v>
      </c>
      <c r="F47" s="23">
        <f t="shared" si="1"/>
        <v>2.5</v>
      </c>
      <c r="G47" s="23">
        <v>0.3</v>
      </c>
      <c r="H47" s="23">
        <v>0.2</v>
      </c>
      <c r="I47" s="23">
        <v>0.7</v>
      </c>
      <c r="J47" s="23">
        <v>0</v>
      </c>
      <c r="K47" s="23">
        <v>0.8</v>
      </c>
      <c r="L47" s="67">
        <v>0</v>
      </c>
      <c r="M47" s="67">
        <v>0</v>
      </c>
      <c r="N47" s="67">
        <v>0</v>
      </c>
      <c r="O47" s="23">
        <v>0.5</v>
      </c>
    </row>
    <row r="48" spans="1:15" ht="21.75" customHeight="1">
      <c r="A48" s="53">
        <v>44</v>
      </c>
      <c r="B48" s="54" t="s">
        <v>147</v>
      </c>
      <c r="C48" s="49" t="s">
        <v>226</v>
      </c>
      <c r="D48" s="23">
        <f t="shared" si="0"/>
        <v>2.5</v>
      </c>
      <c r="E48" s="23">
        <v>0</v>
      </c>
      <c r="F48" s="23">
        <f t="shared" si="1"/>
        <v>2.5</v>
      </c>
      <c r="G48" s="23">
        <v>0.95</v>
      </c>
      <c r="H48" s="23">
        <v>0.3</v>
      </c>
      <c r="I48" s="23">
        <v>0.4</v>
      </c>
      <c r="J48" s="23">
        <v>0.25</v>
      </c>
      <c r="K48" s="23">
        <v>0.6</v>
      </c>
      <c r="L48" s="67">
        <v>0</v>
      </c>
      <c r="M48" s="67">
        <v>0</v>
      </c>
      <c r="N48" s="67">
        <v>0</v>
      </c>
      <c r="O48" s="23">
        <v>0</v>
      </c>
    </row>
    <row r="49" spans="1:15" ht="21.75" customHeight="1">
      <c r="A49" s="53">
        <v>45</v>
      </c>
      <c r="B49" s="54" t="s">
        <v>148</v>
      </c>
      <c r="C49" s="49" t="s">
        <v>227</v>
      </c>
      <c r="D49" s="23">
        <f t="shared" si="0"/>
        <v>2.5</v>
      </c>
      <c r="E49" s="23">
        <v>0</v>
      </c>
      <c r="F49" s="23">
        <f t="shared" si="1"/>
        <v>2.5</v>
      </c>
      <c r="G49" s="23">
        <v>0.95</v>
      </c>
      <c r="H49" s="23">
        <v>0.5</v>
      </c>
      <c r="I49" s="23">
        <v>0.35</v>
      </c>
      <c r="J49" s="23">
        <v>0</v>
      </c>
      <c r="K49" s="23">
        <v>0</v>
      </c>
      <c r="L49" s="67">
        <v>0</v>
      </c>
      <c r="M49" s="67">
        <v>0</v>
      </c>
      <c r="N49" s="67">
        <v>0.7</v>
      </c>
      <c r="O49" s="23">
        <v>0</v>
      </c>
    </row>
    <row r="50" spans="1:15" ht="21.75" customHeight="1">
      <c r="A50" s="53">
        <v>46</v>
      </c>
      <c r="B50" s="54" t="s">
        <v>149</v>
      </c>
      <c r="C50" s="49" t="s">
        <v>228</v>
      </c>
      <c r="D50" s="23">
        <f t="shared" si="0"/>
        <v>2.5</v>
      </c>
      <c r="E50" s="23">
        <v>0</v>
      </c>
      <c r="F50" s="23">
        <f t="shared" si="1"/>
        <v>2.5</v>
      </c>
      <c r="G50" s="23">
        <v>0.4</v>
      </c>
      <c r="H50" s="23">
        <v>0.3</v>
      </c>
      <c r="I50" s="23">
        <v>0.2</v>
      </c>
      <c r="J50" s="23">
        <v>0.1</v>
      </c>
      <c r="K50" s="23">
        <v>1</v>
      </c>
      <c r="L50" s="67">
        <v>0</v>
      </c>
      <c r="M50" s="67">
        <v>0</v>
      </c>
      <c r="N50" s="67">
        <v>0.3</v>
      </c>
      <c r="O50" s="23">
        <v>0.2</v>
      </c>
    </row>
    <row r="51" spans="1:15" ht="21.75" customHeight="1">
      <c r="A51" s="53">
        <v>47</v>
      </c>
      <c r="B51" s="54" t="s">
        <v>150</v>
      </c>
      <c r="C51" s="49" t="s">
        <v>229</v>
      </c>
      <c r="D51" s="23">
        <f t="shared" si="0"/>
        <v>2.5</v>
      </c>
      <c r="E51" s="23">
        <v>0</v>
      </c>
      <c r="F51" s="23">
        <f t="shared" si="1"/>
        <v>2.5</v>
      </c>
      <c r="G51" s="23">
        <v>1</v>
      </c>
      <c r="H51" s="23">
        <v>0.5</v>
      </c>
      <c r="I51" s="23">
        <v>0.5</v>
      </c>
      <c r="J51" s="23">
        <v>0</v>
      </c>
      <c r="K51" s="23">
        <v>0</v>
      </c>
      <c r="L51" s="67">
        <v>0</v>
      </c>
      <c r="M51" s="67">
        <v>0</v>
      </c>
      <c r="N51" s="67">
        <v>0.3</v>
      </c>
      <c r="O51" s="23">
        <v>0.2</v>
      </c>
    </row>
    <row r="52" spans="1:15" ht="21.75" customHeight="1">
      <c r="A52" s="53">
        <v>48</v>
      </c>
      <c r="B52" s="54" t="s">
        <v>151</v>
      </c>
      <c r="C52" s="49" t="s">
        <v>230</v>
      </c>
      <c r="D52" s="23">
        <f t="shared" si="0"/>
        <v>2.5</v>
      </c>
      <c r="E52" s="23">
        <v>0</v>
      </c>
      <c r="F52" s="23">
        <f t="shared" si="1"/>
        <v>2.5</v>
      </c>
      <c r="G52" s="23">
        <v>0.4</v>
      </c>
      <c r="H52" s="23">
        <v>1.5</v>
      </c>
      <c r="I52" s="23">
        <v>0.1</v>
      </c>
      <c r="J52" s="23">
        <v>0</v>
      </c>
      <c r="K52" s="23">
        <v>0</v>
      </c>
      <c r="L52" s="67">
        <v>0</v>
      </c>
      <c r="M52" s="67">
        <v>0</v>
      </c>
      <c r="N52" s="67">
        <v>0</v>
      </c>
      <c r="O52" s="23">
        <v>0.5</v>
      </c>
    </row>
    <row r="53" spans="1:15" ht="21.75" customHeight="1">
      <c r="A53" s="53">
        <v>49</v>
      </c>
      <c r="B53" s="54" t="s">
        <v>152</v>
      </c>
      <c r="C53" s="49" t="s">
        <v>231</v>
      </c>
      <c r="D53" s="23">
        <f t="shared" si="0"/>
        <v>2.5</v>
      </c>
      <c r="E53" s="23">
        <v>0</v>
      </c>
      <c r="F53" s="23">
        <f t="shared" si="1"/>
        <v>2.5</v>
      </c>
      <c r="G53" s="23">
        <v>0.6</v>
      </c>
      <c r="H53" s="23">
        <v>0.45</v>
      </c>
      <c r="I53" s="23">
        <v>0.65</v>
      </c>
      <c r="J53" s="23">
        <v>0.3</v>
      </c>
      <c r="K53" s="23">
        <v>0.5</v>
      </c>
      <c r="L53" s="67">
        <v>0</v>
      </c>
      <c r="M53" s="67">
        <v>0</v>
      </c>
      <c r="N53" s="67">
        <v>0</v>
      </c>
      <c r="O53" s="23">
        <v>0</v>
      </c>
    </row>
    <row r="54" spans="1:15" s="52" customFormat="1" ht="21.75" customHeight="1">
      <c r="A54" s="53">
        <v>50</v>
      </c>
      <c r="B54" s="54" t="s">
        <v>153</v>
      </c>
      <c r="C54" s="49" t="s">
        <v>242</v>
      </c>
      <c r="D54" s="23">
        <f t="shared" si="0"/>
        <v>2.5</v>
      </c>
      <c r="E54" s="23">
        <v>0</v>
      </c>
      <c r="F54" s="23">
        <f t="shared" si="1"/>
        <v>2.5</v>
      </c>
      <c r="G54" s="55">
        <v>0.3</v>
      </c>
      <c r="H54" s="55">
        <v>0</v>
      </c>
      <c r="I54" s="55">
        <v>0.3</v>
      </c>
      <c r="J54" s="55">
        <v>0.2</v>
      </c>
      <c r="K54" s="55">
        <v>1.2</v>
      </c>
      <c r="L54" s="68">
        <v>0</v>
      </c>
      <c r="M54" s="68">
        <v>0</v>
      </c>
      <c r="N54" s="68">
        <v>0</v>
      </c>
      <c r="O54" s="55">
        <v>0.5</v>
      </c>
    </row>
    <row r="55" spans="1:15" ht="21.75" customHeight="1">
      <c r="A55" s="53">
        <v>51</v>
      </c>
      <c r="B55" s="54" t="s">
        <v>154</v>
      </c>
      <c r="C55" s="49" t="s">
        <v>232</v>
      </c>
      <c r="D55" s="23">
        <f t="shared" si="0"/>
        <v>2.5</v>
      </c>
      <c r="E55" s="23">
        <v>0</v>
      </c>
      <c r="F55" s="23">
        <f t="shared" si="1"/>
        <v>2.5</v>
      </c>
      <c r="G55" s="23">
        <v>0.2</v>
      </c>
      <c r="H55" s="23">
        <v>0.1</v>
      </c>
      <c r="I55" s="23">
        <v>0.5</v>
      </c>
      <c r="J55" s="23">
        <v>0.1</v>
      </c>
      <c r="K55" s="23">
        <v>1.2</v>
      </c>
      <c r="L55" s="67">
        <v>0</v>
      </c>
      <c r="M55" s="67">
        <v>0</v>
      </c>
      <c r="N55" s="67">
        <v>0</v>
      </c>
      <c r="O55" s="23">
        <v>0.4</v>
      </c>
    </row>
    <row r="56" spans="1:15" ht="21.75" customHeight="1">
      <c r="A56" s="53">
        <v>52</v>
      </c>
      <c r="B56" s="54" t="s">
        <v>155</v>
      </c>
      <c r="C56" s="49" t="s">
        <v>233</v>
      </c>
      <c r="D56" s="23">
        <f t="shared" si="0"/>
        <v>2.5</v>
      </c>
      <c r="E56" s="23">
        <v>0</v>
      </c>
      <c r="F56" s="23">
        <f t="shared" si="1"/>
        <v>2.5</v>
      </c>
      <c r="G56" s="23">
        <v>0.3</v>
      </c>
      <c r="H56" s="23">
        <v>0.7</v>
      </c>
      <c r="I56" s="23">
        <v>0.2</v>
      </c>
      <c r="J56" s="23">
        <v>0</v>
      </c>
      <c r="K56" s="23">
        <v>0.5</v>
      </c>
      <c r="L56" s="67">
        <v>0</v>
      </c>
      <c r="M56" s="67">
        <v>0</v>
      </c>
      <c r="N56" s="67">
        <v>0.3</v>
      </c>
      <c r="O56" s="23">
        <v>0.5</v>
      </c>
    </row>
    <row r="57" spans="1:15" ht="21.75" customHeight="1">
      <c r="A57" s="53">
        <v>53</v>
      </c>
      <c r="B57" s="54" t="s">
        <v>156</v>
      </c>
      <c r="C57" s="49" t="s">
        <v>234</v>
      </c>
      <c r="D57" s="23">
        <f t="shared" si="0"/>
        <v>2.5000000000000004</v>
      </c>
      <c r="E57" s="23">
        <v>0</v>
      </c>
      <c r="F57" s="23">
        <f t="shared" si="1"/>
        <v>2.5000000000000004</v>
      </c>
      <c r="G57" s="23">
        <v>0.3</v>
      </c>
      <c r="H57" s="23">
        <v>1.7</v>
      </c>
      <c r="I57" s="23">
        <v>0.2</v>
      </c>
      <c r="J57" s="23">
        <v>0</v>
      </c>
      <c r="K57" s="23">
        <v>0</v>
      </c>
      <c r="L57" s="67">
        <v>0</v>
      </c>
      <c r="M57" s="67">
        <v>0.1</v>
      </c>
      <c r="N57" s="67">
        <v>0</v>
      </c>
      <c r="O57" s="23">
        <v>0.2</v>
      </c>
    </row>
    <row r="58" spans="1:15" ht="21.75" customHeight="1">
      <c r="A58" s="53">
        <v>54</v>
      </c>
      <c r="B58" s="54" t="s">
        <v>157</v>
      </c>
      <c r="C58" s="49" t="s">
        <v>235</v>
      </c>
      <c r="D58" s="23">
        <f t="shared" si="0"/>
        <v>2.5</v>
      </c>
      <c r="E58" s="23">
        <v>0</v>
      </c>
      <c r="F58" s="23">
        <f t="shared" si="1"/>
        <v>2.5</v>
      </c>
      <c r="G58" s="23">
        <v>0.2</v>
      </c>
      <c r="H58" s="23">
        <v>1.25</v>
      </c>
      <c r="I58" s="23">
        <v>0.2</v>
      </c>
      <c r="J58" s="23">
        <v>0.05</v>
      </c>
      <c r="K58" s="23">
        <v>0.2</v>
      </c>
      <c r="L58" s="67">
        <v>0</v>
      </c>
      <c r="M58" s="67">
        <v>0.2</v>
      </c>
      <c r="N58" s="67">
        <v>0</v>
      </c>
      <c r="O58" s="23">
        <v>0.4</v>
      </c>
    </row>
    <row r="59" spans="1:15" ht="21.75" customHeight="1">
      <c r="A59" s="53">
        <v>55</v>
      </c>
      <c r="B59" s="54" t="s">
        <v>158</v>
      </c>
      <c r="C59" s="49" t="s">
        <v>182</v>
      </c>
      <c r="D59" s="23">
        <f t="shared" si="0"/>
        <v>2.5</v>
      </c>
      <c r="E59" s="23">
        <v>0</v>
      </c>
      <c r="F59" s="23">
        <f t="shared" si="1"/>
        <v>2.5</v>
      </c>
      <c r="G59" s="23">
        <v>0.3</v>
      </c>
      <c r="H59" s="23">
        <v>1.2</v>
      </c>
      <c r="I59" s="23">
        <v>0.3</v>
      </c>
      <c r="J59" s="23">
        <v>0.1</v>
      </c>
      <c r="K59" s="23">
        <v>0.3</v>
      </c>
      <c r="L59" s="67">
        <v>0</v>
      </c>
      <c r="M59" s="67">
        <v>0</v>
      </c>
      <c r="N59" s="67">
        <v>0</v>
      </c>
      <c r="O59" s="23">
        <v>0.3</v>
      </c>
    </row>
    <row r="60" spans="1:15" s="52" customFormat="1" ht="21.75" customHeight="1">
      <c r="A60" s="57">
        <v>56</v>
      </c>
      <c r="B60" s="54" t="s">
        <v>159</v>
      </c>
      <c r="C60" s="49" t="s">
        <v>183</v>
      </c>
      <c r="D60" s="55">
        <f t="shared" si="0"/>
        <v>2.5015</v>
      </c>
      <c r="E60" s="55">
        <v>1.4315</v>
      </c>
      <c r="F60" s="55">
        <v>1.07</v>
      </c>
      <c r="G60" s="55">
        <v>0.07</v>
      </c>
      <c r="H60" s="55">
        <v>0.5</v>
      </c>
      <c r="I60" s="55">
        <v>0.25</v>
      </c>
      <c r="J60" s="55">
        <v>0</v>
      </c>
      <c r="K60" s="55">
        <v>0.25</v>
      </c>
      <c r="L60" s="68">
        <v>0</v>
      </c>
      <c r="M60" s="68">
        <v>0</v>
      </c>
      <c r="N60" s="68">
        <v>0</v>
      </c>
      <c r="O60" s="55">
        <v>0</v>
      </c>
    </row>
    <row r="61" spans="1:15" ht="21.75" customHeight="1">
      <c r="A61" s="53">
        <v>57</v>
      </c>
      <c r="B61" s="54" t="s">
        <v>160</v>
      </c>
      <c r="C61" s="49" t="s">
        <v>184</v>
      </c>
      <c r="D61" s="23">
        <f t="shared" si="0"/>
        <v>2.5000000000000004</v>
      </c>
      <c r="E61" s="23">
        <v>0</v>
      </c>
      <c r="F61" s="23">
        <f t="shared" si="1"/>
        <v>2.5000000000000004</v>
      </c>
      <c r="G61" s="23">
        <v>1.2</v>
      </c>
      <c r="H61" s="23">
        <v>0.5</v>
      </c>
      <c r="I61" s="23">
        <v>0.5</v>
      </c>
      <c r="J61" s="23">
        <v>0.1</v>
      </c>
      <c r="K61" s="23">
        <v>0.2</v>
      </c>
      <c r="L61" s="67">
        <v>0</v>
      </c>
      <c r="M61" s="67">
        <v>0</v>
      </c>
      <c r="N61" s="67">
        <v>0</v>
      </c>
      <c r="O61" s="23">
        <v>0</v>
      </c>
    </row>
    <row r="62" spans="1:15" ht="21.75" customHeight="1">
      <c r="A62" s="53">
        <v>58</v>
      </c>
      <c r="B62" s="54" t="s">
        <v>161</v>
      </c>
      <c r="C62" s="49" t="s">
        <v>185</v>
      </c>
      <c r="D62" s="23">
        <f t="shared" si="0"/>
        <v>2.5</v>
      </c>
      <c r="E62" s="23">
        <v>0</v>
      </c>
      <c r="F62" s="23">
        <f t="shared" si="1"/>
        <v>2.5</v>
      </c>
      <c r="G62" s="23">
        <v>0.6</v>
      </c>
      <c r="H62" s="23">
        <v>0.3</v>
      </c>
      <c r="I62" s="23">
        <v>0.15</v>
      </c>
      <c r="J62" s="23">
        <v>0.3</v>
      </c>
      <c r="K62" s="23">
        <v>0.5</v>
      </c>
      <c r="L62" s="67">
        <v>0</v>
      </c>
      <c r="M62" s="67">
        <v>0.3</v>
      </c>
      <c r="N62" s="67">
        <v>0.25</v>
      </c>
      <c r="O62" s="23">
        <v>0.1</v>
      </c>
    </row>
    <row r="63" spans="1:15" ht="21.75" customHeight="1">
      <c r="A63" s="53">
        <v>59</v>
      </c>
      <c r="B63" s="54" t="s">
        <v>162</v>
      </c>
      <c r="C63" s="49" t="s">
        <v>186</v>
      </c>
      <c r="D63" s="23">
        <f t="shared" si="0"/>
        <v>2.5</v>
      </c>
      <c r="E63" s="23">
        <v>0</v>
      </c>
      <c r="F63" s="23">
        <f t="shared" si="1"/>
        <v>2.5</v>
      </c>
      <c r="G63" s="23">
        <v>0.1</v>
      </c>
      <c r="H63" s="23">
        <v>2</v>
      </c>
      <c r="I63" s="23">
        <v>0.1</v>
      </c>
      <c r="J63" s="23">
        <v>0</v>
      </c>
      <c r="K63" s="23">
        <v>0.3</v>
      </c>
      <c r="L63" s="67">
        <v>0</v>
      </c>
      <c r="M63" s="67">
        <v>0</v>
      </c>
      <c r="N63" s="67">
        <v>0</v>
      </c>
      <c r="O63" s="23">
        <v>0</v>
      </c>
    </row>
    <row r="64" spans="1:15" ht="21.75" customHeight="1">
      <c r="A64" s="53">
        <v>60</v>
      </c>
      <c r="B64" s="54" t="s">
        <v>163</v>
      </c>
      <c r="C64" s="49" t="s">
        <v>187</v>
      </c>
      <c r="D64" s="23">
        <f t="shared" si="0"/>
        <v>2.5</v>
      </c>
      <c r="E64" s="23">
        <v>0</v>
      </c>
      <c r="F64" s="23">
        <f t="shared" si="1"/>
        <v>2.5</v>
      </c>
      <c r="G64" s="23">
        <v>1</v>
      </c>
      <c r="H64" s="23">
        <v>0.3</v>
      </c>
      <c r="I64" s="23">
        <v>0</v>
      </c>
      <c r="J64" s="23">
        <v>0.2</v>
      </c>
      <c r="K64" s="23">
        <v>0.5</v>
      </c>
      <c r="L64" s="67">
        <v>0</v>
      </c>
      <c r="M64" s="67">
        <v>0</v>
      </c>
      <c r="N64" s="67">
        <v>0</v>
      </c>
      <c r="O64" s="23">
        <v>0.5</v>
      </c>
    </row>
    <row r="65" spans="1:15" ht="21.75" customHeight="1">
      <c r="A65" s="53">
        <v>61</v>
      </c>
      <c r="B65" s="54" t="s">
        <v>164</v>
      </c>
      <c r="C65" s="49" t="s">
        <v>236</v>
      </c>
      <c r="D65" s="23">
        <f t="shared" si="0"/>
        <v>2.5</v>
      </c>
      <c r="E65" s="23">
        <v>0</v>
      </c>
      <c r="F65" s="23">
        <f t="shared" si="1"/>
        <v>2.5</v>
      </c>
      <c r="G65" s="23">
        <v>0</v>
      </c>
      <c r="H65" s="23">
        <v>0.15</v>
      </c>
      <c r="I65" s="23">
        <v>0</v>
      </c>
      <c r="J65" s="23">
        <v>0</v>
      </c>
      <c r="K65" s="23">
        <v>0.25</v>
      </c>
      <c r="L65" s="67">
        <v>0</v>
      </c>
      <c r="M65" s="67">
        <v>0.1</v>
      </c>
      <c r="N65" s="67">
        <v>1.5</v>
      </c>
      <c r="O65" s="23">
        <v>0.5</v>
      </c>
    </row>
    <row r="66" spans="1:15" ht="21.75" customHeight="1">
      <c r="A66" s="53">
        <v>62</v>
      </c>
      <c r="B66" s="54" t="s">
        <v>165</v>
      </c>
      <c r="C66" s="49" t="s">
        <v>237</v>
      </c>
      <c r="D66" s="23">
        <f t="shared" si="0"/>
        <v>2.5</v>
      </c>
      <c r="E66" s="23">
        <v>0</v>
      </c>
      <c r="F66" s="23">
        <f t="shared" si="1"/>
        <v>2.5</v>
      </c>
      <c r="G66" s="23">
        <v>0.7</v>
      </c>
      <c r="H66" s="23">
        <v>0</v>
      </c>
      <c r="I66" s="23">
        <v>0.8</v>
      </c>
      <c r="J66" s="23">
        <v>0</v>
      </c>
      <c r="K66" s="23">
        <v>1</v>
      </c>
      <c r="L66" s="67">
        <v>0</v>
      </c>
      <c r="M66" s="67">
        <v>0</v>
      </c>
      <c r="N66" s="67">
        <v>0</v>
      </c>
      <c r="O66" s="23">
        <v>0</v>
      </c>
    </row>
    <row r="67" spans="1:15" ht="21.75" customHeight="1">
      <c r="A67" s="53">
        <v>63</v>
      </c>
      <c r="B67" s="54" t="s">
        <v>166</v>
      </c>
      <c r="C67" s="49" t="s">
        <v>238</v>
      </c>
      <c r="D67" s="23">
        <f t="shared" si="0"/>
        <v>2.5</v>
      </c>
      <c r="E67" s="23">
        <v>0</v>
      </c>
      <c r="F67" s="23">
        <f t="shared" si="1"/>
        <v>2.5</v>
      </c>
      <c r="G67" s="23">
        <v>0.6</v>
      </c>
      <c r="H67" s="23">
        <v>0.55</v>
      </c>
      <c r="I67" s="23">
        <v>0.45</v>
      </c>
      <c r="J67" s="23">
        <v>0.9</v>
      </c>
      <c r="K67" s="23">
        <v>0</v>
      </c>
      <c r="L67" s="67">
        <v>0</v>
      </c>
      <c r="M67" s="67">
        <v>0</v>
      </c>
      <c r="N67" s="67">
        <v>0</v>
      </c>
      <c r="O67" s="23">
        <v>0</v>
      </c>
    </row>
    <row r="68" spans="1:15" ht="21.75" customHeight="1">
      <c r="A68" s="53">
        <v>64</v>
      </c>
      <c r="B68" s="54" t="s">
        <v>167</v>
      </c>
      <c r="C68" s="49" t="s">
        <v>239</v>
      </c>
      <c r="D68" s="23">
        <f t="shared" si="0"/>
        <v>2.5</v>
      </c>
      <c r="E68" s="23">
        <v>0</v>
      </c>
      <c r="F68" s="23">
        <f t="shared" si="1"/>
        <v>2.5</v>
      </c>
      <c r="G68" s="23">
        <v>0.4</v>
      </c>
      <c r="H68" s="23">
        <v>0.3</v>
      </c>
      <c r="I68" s="23">
        <v>0.8</v>
      </c>
      <c r="J68" s="23">
        <v>0.2</v>
      </c>
      <c r="K68" s="23">
        <v>0.6</v>
      </c>
      <c r="L68" s="67">
        <v>0</v>
      </c>
      <c r="M68" s="67">
        <v>0</v>
      </c>
      <c r="N68" s="67">
        <v>0</v>
      </c>
      <c r="O68" s="23">
        <v>0.2</v>
      </c>
    </row>
    <row r="69" spans="1:15" s="52" customFormat="1" ht="21.75" customHeight="1">
      <c r="A69" s="57">
        <v>65</v>
      </c>
      <c r="B69" s="54" t="s">
        <v>168</v>
      </c>
      <c r="C69" s="49" t="s">
        <v>188</v>
      </c>
      <c r="D69" s="23">
        <f t="shared" si="0"/>
        <v>2.5</v>
      </c>
      <c r="E69" s="55">
        <v>0</v>
      </c>
      <c r="F69" s="55">
        <f t="shared" si="1"/>
        <v>2.5</v>
      </c>
      <c r="G69" s="55">
        <v>0.5</v>
      </c>
      <c r="H69" s="55">
        <v>0</v>
      </c>
      <c r="I69" s="55">
        <v>0.3</v>
      </c>
      <c r="J69" s="55">
        <v>0</v>
      </c>
      <c r="K69" s="55">
        <v>0.7</v>
      </c>
      <c r="L69" s="68">
        <v>0</v>
      </c>
      <c r="M69" s="68">
        <v>0</v>
      </c>
      <c r="N69" s="68">
        <v>0</v>
      </c>
      <c r="O69" s="55">
        <v>1</v>
      </c>
    </row>
    <row r="70" spans="1:15" ht="21.75" customHeight="1">
      <c r="A70" s="53">
        <v>66</v>
      </c>
      <c r="B70" s="54" t="s">
        <v>169</v>
      </c>
      <c r="C70" s="49" t="s">
        <v>240</v>
      </c>
      <c r="D70" s="23">
        <f t="shared" si="0"/>
        <v>2.5</v>
      </c>
      <c r="E70" s="23">
        <v>0</v>
      </c>
      <c r="F70" s="23">
        <f t="shared" si="1"/>
        <v>2.5</v>
      </c>
      <c r="G70" s="23">
        <v>0.5</v>
      </c>
      <c r="H70" s="23">
        <v>0.5</v>
      </c>
      <c r="I70" s="23">
        <v>0.5</v>
      </c>
      <c r="J70" s="23">
        <v>0.25</v>
      </c>
      <c r="K70" s="23">
        <v>0.5</v>
      </c>
      <c r="L70" s="67">
        <v>0</v>
      </c>
      <c r="M70" s="67">
        <v>0</v>
      </c>
      <c r="N70" s="67">
        <v>0</v>
      </c>
      <c r="O70" s="23">
        <v>0.25</v>
      </c>
    </row>
    <row r="71" spans="1:15" ht="21.75" customHeight="1">
      <c r="A71" s="53">
        <v>67</v>
      </c>
      <c r="B71" s="54" t="s">
        <v>170</v>
      </c>
      <c r="C71" s="49" t="s">
        <v>189</v>
      </c>
      <c r="D71" s="23">
        <f>SUM(E71:F71)</f>
        <v>2.5</v>
      </c>
      <c r="E71" s="23">
        <v>0</v>
      </c>
      <c r="F71" s="23">
        <f t="shared" si="1"/>
        <v>2.5</v>
      </c>
      <c r="G71" s="23">
        <v>1.5</v>
      </c>
      <c r="H71" s="23">
        <v>1</v>
      </c>
      <c r="I71" s="23">
        <v>0</v>
      </c>
      <c r="J71" s="23">
        <v>0</v>
      </c>
      <c r="K71" s="23">
        <v>0</v>
      </c>
      <c r="L71" s="67">
        <v>0</v>
      </c>
      <c r="M71" s="67">
        <v>0</v>
      </c>
      <c r="N71" s="67">
        <v>0</v>
      </c>
      <c r="O71" s="23">
        <v>0</v>
      </c>
    </row>
    <row r="72" spans="1:15" ht="21.75" customHeight="1">
      <c r="A72" s="53">
        <v>68</v>
      </c>
      <c r="B72" s="54" t="s">
        <v>171</v>
      </c>
      <c r="C72" s="49" t="s">
        <v>190</v>
      </c>
      <c r="D72" s="23">
        <f>SUM(E72:F72)</f>
        <v>2.5</v>
      </c>
      <c r="E72" s="23">
        <v>0</v>
      </c>
      <c r="F72" s="23">
        <f>SUM(G72:O72)</f>
        <v>2.5</v>
      </c>
      <c r="G72" s="23">
        <v>0.6</v>
      </c>
      <c r="H72" s="23">
        <v>0.8</v>
      </c>
      <c r="I72" s="23">
        <v>0.5</v>
      </c>
      <c r="J72" s="23">
        <v>0.2</v>
      </c>
      <c r="K72" s="23">
        <v>0.4</v>
      </c>
      <c r="L72" s="67">
        <v>0</v>
      </c>
      <c r="M72" s="67">
        <v>0</v>
      </c>
      <c r="N72" s="67">
        <v>0</v>
      </c>
      <c r="O72" s="23">
        <v>0</v>
      </c>
    </row>
    <row r="73" spans="1:15" ht="21.75" customHeight="1">
      <c r="A73" s="53">
        <v>69</v>
      </c>
      <c r="B73" s="54" t="s">
        <v>172</v>
      </c>
      <c r="C73" s="49" t="s">
        <v>241</v>
      </c>
      <c r="D73" s="23">
        <f>SUM(E73:F73)</f>
        <v>2.5</v>
      </c>
      <c r="E73" s="23">
        <v>0</v>
      </c>
      <c r="F73" s="23">
        <f>SUM(G73:O73)</f>
        <v>2.5</v>
      </c>
      <c r="G73" s="23">
        <v>0.5</v>
      </c>
      <c r="H73" s="23">
        <v>0.2</v>
      </c>
      <c r="I73" s="23">
        <v>0.25</v>
      </c>
      <c r="J73" s="23">
        <v>0.05</v>
      </c>
      <c r="K73" s="23">
        <v>0.5</v>
      </c>
      <c r="L73" s="67">
        <v>0</v>
      </c>
      <c r="M73" s="67">
        <v>0.25</v>
      </c>
      <c r="N73" s="67">
        <v>0</v>
      </c>
      <c r="O73" s="23">
        <v>0.75</v>
      </c>
    </row>
    <row r="74" spans="1:15" ht="21.75" customHeight="1">
      <c r="A74" s="59" t="s">
        <v>74</v>
      </c>
      <c r="B74" s="59"/>
      <c r="C74" s="59"/>
      <c r="D74" s="23">
        <f>SUM(E74:F74)</f>
        <v>172.50149999999996</v>
      </c>
      <c r="E74" s="56">
        <f>SUM(E5:E73)</f>
        <v>1.4315</v>
      </c>
      <c r="F74" s="56">
        <f>SUM(G74:O74)</f>
        <v>171.06999999999996</v>
      </c>
      <c r="G74" s="56">
        <f aca="true" t="shared" si="2" ref="G74:O74">SUM(G5:G73)</f>
        <v>36.67</v>
      </c>
      <c r="H74" s="56">
        <f t="shared" si="2"/>
        <v>38.59999999999999</v>
      </c>
      <c r="I74" s="56">
        <f t="shared" si="2"/>
        <v>25.119999999999997</v>
      </c>
      <c r="J74" s="56">
        <f t="shared" si="2"/>
        <v>6.430000000000001</v>
      </c>
      <c r="K74" s="56">
        <f t="shared" si="2"/>
        <v>32.22</v>
      </c>
      <c r="L74" s="67">
        <f t="shared" si="2"/>
        <v>1</v>
      </c>
      <c r="M74" s="67">
        <f t="shared" si="2"/>
        <v>2.88</v>
      </c>
      <c r="N74" s="67">
        <f t="shared" si="2"/>
        <v>7.949999999999999</v>
      </c>
      <c r="O74" s="56">
        <f t="shared" si="2"/>
        <v>20.2</v>
      </c>
    </row>
    <row r="75" spans="1:17" ht="21.75" customHeight="1">
      <c r="A75" s="13"/>
      <c r="B75" s="25"/>
      <c r="C75" s="51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</row>
    <row r="76" spans="1:17" ht="21.75" customHeight="1">
      <c r="A76" s="13"/>
      <c r="B76" s="25"/>
      <c r="C76" s="51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13"/>
      <c r="Q76" s="13"/>
    </row>
    <row r="77" spans="1:17" ht="21.75" customHeight="1">
      <c r="A77" s="13"/>
      <c r="B77" s="25"/>
      <c r="C77" s="51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3"/>
      <c r="Q77" s="13"/>
    </row>
    <row r="78" spans="1:17" ht="21.75" customHeight="1">
      <c r="A78" s="13"/>
      <c r="B78" s="25"/>
      <c r="C78" s="51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</row>
    <row r="79" spans="1:17" ht="21.75" customHeight="1">
      <c r="A79" s="13"/>
      <c r="B79" s="25"/>
      <c r="C79" s="51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</row>
    <row r="80" spans="1:17" ht="21.75" customHeight="1">
      <c r="A80" s="13"/>
      <c r="B80" s="25"/>
      <c r="C80" s="51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13"/>
      <c r="Q80" s="13"/>
    </row>
    <row r="81" spans="1:17" ht="21.75" customHeight="1">
      <c r="A81" s="13"/>
      <c r="B81" s="25"/>
      <c r="C81" s="5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21.75" customHeight="1">
      <c r="A82" s="13"/>
      <c r="B82" s="25"/>
      <c r="C82" s="5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21.75" customHeight="1">
      <c r="A83" s="13"/>
      <c r="B83" s="25"/>
      <c r="C83" s="5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21.75" customHeight="1">
      <c r="A84" s="13"/>
      <c r="B84" s="25"/>
      <c r="C84" s="51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21.75" customHeight="1">
      <c r="A85" s="13"/>
      <c r="B85" s="25"/>
      <c r="C85" s="51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21.75" customHeight="1">
      <c r="A86" s="13"/>
      <c r="B86" s="25"/>
      <c r="C86" s="51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21.75" customHeight="1">
      <c r="A87" s="13"/>
      <c r="B87" s="25"/>
      <c r="C87" s="51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</sheetData>
  <mergeCells count="9">
    <mergeCell ref="A1:O1"/>
    <mergeCell ref="A74:C74"/>
    <mergeCell ref="D2:O2"/>
    <mergeCell ref="A2:A4"/>
    <mergeCell ref="B2:B4"/>
    <mergeCell ref="C2:C4"/>
    <mergeCell ref="F3:O3"/>
    <mergeCell ref="D3:D4"/>
    <mergeCell ref="E3:E4"/>
  </mergeCells>
  <printOptions/>
  <pageMargins left="0.58" right="0.18" top="0.68" bottom="0.69" header="0.21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E52" sqref="E52"/>
    </sheetView>
  </sheetViews>
  <sheetFormatPr defaultColWidth="9.00390625" defaultRowHeight="14.25"/>
  <cols>
    <col min="1" max="1" width="2.75390625" style="0" customWidth="1"/>
    <col min="2" max="2" width="19.50390625" style="0" customWidth="1"/>
    <col min="3" max="3" width="6.25390625" style="0" customWidth="1"/>
    <col min="4" max="4" width="20.75390625" style="0" customWidth="1"/>
    <col min="5" max="5" width="5.375" style="0" customWidth="1"/>
    <col min="6" max="6" width="9.25390625" style="0" customWidth="1"/>
    <col min="7" max="7" width="13.125" style="0" customWidth="1"/>
    <col min="8" max="8" width="9.875" style="0" customWidth="1"/>
  </cols>
  <sheetData>
    <row r="1" spans="1:8" ht="14.25">
      <c r="A1" s="86" t="s">
        <v>7</v>
      </c>
      <c r="B1" s="86"/>
      <c r="C1" s="86"/>
      <c r="D1" s="86"/>
      <c r="E1" s="86"/>
      <c r="F1" s="86"/>
      <c r="G1" s="86"/>
      <c r="H1" s="86"/>
    </row>
    <row r="2" spans="1:8" ht="6" customHeight="1">
      <c r="A2" s="58"/>
      <c r="B2" s="58"/>
      <c r="C2" s="58"/>
      <c r="D2" s="58"/>
      <c r="E2" s="58"/>
      <c r="F2" s="58"/>
      <c r="G2" s="58"/>
      <c r="H2" s="58"/>
    </row>
    <row r="3" spans="1:8" ht="24.75" customHeight="1">
      <c r="A3" s="87" t="s">
        <v>50</v>
      </c>
      <c r="B3" s="87"/>
      <c r="C3" s="87"/>
      <c r="D3" s="87"/>
      <c r="E3" s="87"/>
      <c r="F3" s="87"/>
      <c r="G3" s="87"/>
      <c r="H3" s="87"/>
    </row>
    <row r="4" spans="1:8" ht="21.75" customHeight="1">
      <c r="A4" s="88" t="s">
        <v>8</v>
      </c>
      <c r="B4" s="88"/>
      <c r="C4" s="88"/>
      <c r="D4" s="88"/>
      <c r="E4" s="88"/>
      <c r="F4" s="88"/>
      <c r="G4" s="88"/>
      <c r="H4" s="88"/>
    </row>
    <row r="5" spans="1:8" ht="18" customHeight="1">
      <c r="A5" s="72" t="s">
        <v>76</v>
      </c>
      <c r="B5" s="73"/>
      <c r="C5" s="74"/>
      <c r="D5" s="63" t="s">
        <v>77</v>
      </c>
      <c r="E5" s="63"/>
      <c r="F5" s="63"/>
      <c r="G5" s="63"/>
      <c r="H5" s="63"/>
    </row>
    <row r="6" spans="1:8" ht="18.75" customHeight="1">
      <c r="A6" s="63" t="s">
        <v>9</v>
      </c>
      <c r="B6" s="63"/>
      <c r="C6" s="63"/>
      <c r="D6" s="63"/>
      <c r="E6" s="63"/>
      <c r="F6" s="63"/>
      <c r="G6" s="63"/>
      <c r="H6" s="63"/>
    </row>
    <row r="7" spans="1:8" ht="30" customHeight="1">
      <c r="A7" s="41" t="s">
        <v>83</v>
      </c>
      <c r="B7" s="48" t="s">
        <v>93</v>
      </c>
      <c r="C7" s="41" t="s">
        <v>91</v>
      </c>
      <c r="D7" s="41" t="s">
        <v>82</v>
      </c>
      <c r="E7" s="48" t="s">
        <v>0</v>
      </c>
      <c r="F7" s="48" t="s">
        <v>92</v>
      </c>
      <c r="G7" s="48" t="s">
        <v>94</v>
      </c>
      <c r="H7" s="41" t="s">
        <v>84</v>
      </c>
    </row>
    <row r="8" spans="1:8" ht="20.25" customHeight="1">
      <c r="A8" s="2">
        <v>1</v>
      </c>
      <c r="B8" s="21"/>
      <c r="C8" s="3"/>
      <c r="D8" s="21"/>
      <c r="E8" s="4"/>
      <c r="F8" s="5"/>
      <c r="G8" s="5">
        <f>E8*F8</f>
        <v>0</v>
      </c>
      <c r="H8" s="3"/>
    </row>
    <row r="9" spans="1:8" ht="20.25" customHeight="1">
      <c r="A9" s="2">
        <v>2</v>
      </c>
      <c r="B9" s="21"/>
      <c r="C9" s="3"/>
      <c r="D9" s="21"/>
      <c r="E9" s="4"/>
      <c r="F9" s="5"/>
      <c r="G9" s="5">
        <f aca="true" t="shared" si="0" ref="G9:G17">E9*F9</f>
        <v>0</v>
      </c>
      <c r="H9" s="3"/>
    </row>
    <row r="10" spans="1:8" ht="20.25" customHeight="1">
      <c r="A10" s="2">
        <v>3</v>
      </c>
      <c r="B10" s="21"/>
      <c r="C10" s="3"/>
      <c r="D10" s="21"/>
      <c r="E10" s="4"/>
      <c r="F10" s="5"/>
      <c r="G10" s="5">
        <f t="shared" si="0"/>
        <v>0</v>
      </c>
      <c r="H10" s="3"/>
    </row>
    <row r="11" spans="1:8" ht="20.25" customHeight="1">
      <c r="A11" s="2">
        <v>4</v>
      </c>
      <c r="B11" s="21"/>
      <c r="C11" s="3"/>
      <c r="D11" s="21"/>
      <c r="E11" s="4"/>
      <c r="F11" s="5"/>
      <c r="G11" s="5">
        <f t="shared" si="0"/>
        <v>0</v>
      </c>
      <c r="H11" s="3"/>
    </row>
    <row r="12" spans="1:8" ht="20.25" customHeight="1">
      <c r="A12" s="2">
        <v>5</v>
      </c>
      <c r="B12" s="21"/>
      <c r="C12" s="3"/>
      <c r="D12" s="21"/>
      <c r="E12" s="4"/>
      <c r="F12" s="5"/>
      <c r="G12" s="5">
        <f t="shared" si="0"/>
        <v>0</v>
      </c>
      <c r="H12" s="3"/>
    </row>
    <row r="13" spans="1:8" ht="20.25" customHeight="1">
      <c r="A13" s="2">
        <v>6</v>
      </c>
      <c r="B13" s="21"/>
      <c r="C13" s="3"/>
      <c r="D13" s="21"/>
      <c r="E13" s="4"/>
      <c r="F13" s="5"/>
      <c r="G13" s="5">
        <f t="shared" si="0"/>
        <v>0</v>
      </c>
      <c r="H13" s="3"/>
    </row>
    <row r="14" spans="1:8" ht="20.25" customHeight="1">
      <c r="A14" s="2">
        <v>7</v>
      </c>
      <c r="B14" s="21"/>
      <c r="C14" s="3"/>
      <c r="D14" s="21"/>
      <c r="E14" s="4"/>
      <c r="F14" s="5"/>
      <c r="G14" s="5">
        <f t="shared" si="0"/>
        <v>0</v>
      </c>
      <c r="H14" s="3"/>
    </row>
    <row r="15" spans="1:8" ht="20.25" customHeight="1">
      <c r="A15" s="2">
        <v>8</v>
      </c>
      <c r="B15" s="21"/>
      <c r="C15" s="3"/>
      <c r="D15" s="21"/>
      <c r="E15" s="4"/>
      <c r="F15" s="5"/>
      <c r="G15" s="5">
        <f t="shared" si="0"/>
        <v>0</v>
      </c>
      <c r="H15" s="3"/>
    </row>
    <row r="16" spans="1:8" ht="20.25" customHeight="1">
      <c r="A16" s="2">
        <v>9</v>
      </c>
      <c r="B16" s="21"/>
      <c r="C16" s="3"/>
      <c r="D16" s="21"/>
      <c r="E16" s="4"/>
      <c r="F16" s="5"/>
      <c r="G16" s="5">
        <f t="shared" si="0"/>
        <v>0</v>
      </c>
      <c r="H16" s="3"/>
    </row>
    <row r="17" spans="1:8" ht="20.25" customHeight="1">
      <c r="A17" s="2">
        <v>10</v>
      </c>
      <c r="B17" s="21"/>
      <c r="C17" s="3"/>
      <c r="D17" s="21"/>
      <c r="E17" s="4"/>
      <c r="F17" s="5"/>
      <c r="G17" s="5">
        <f t="shared" si="0"/>
        <v>0</v>
      </c>
      <c r="H17" s="3"/>
    </row>
    <row r="18" spans="1:8" ht="20.25" customHeight="1">
      <c r="A18" s="72" t="s">
        <v>10</v>
      </c>
      <c r="B18" s="74"/>
      <c r="C18" s="76">
        <f>SUM(G8:G17)</f>
        <v>0</v>
      </c>
      <c r="D18" s="77"/>
      <c r="E18" s="92" t="s">
        <v>6</v>
      </c>
      <c r="F18" s="93"/>
      <c r="G18" s="93"/>
      <c r="H18" s="94"/>
    </row>
    <row r="19" spans="1:8" ht="20.25" customHeight="1" thickBot="1">
      <c r="A19" s="65" t="s">
        <v>3</v>
      </c>
      <c r="B19" s="75"/>
      <c r="C19" s="65"/>
      <c r="D19" s="75"/>
      <c r="E19" s="65" t="s">
        <v>11</v>
      </c>
      <c r="F19" s="75"/>
      <c r="G19" s="65"/>
      <c r="H19" s="75"/>
    </row>
    <row r="20" spans="1:8" ht="16.5" customHeight="1" thickTop="1">
      <c r="A20" s="95" t="s">
        <v>4</v>
      </c>
      <c r="B20" s="96"/>
      <c r="C20" s="47"/>
      <c r="D20" s="27"/>
      <c r="E20" s="27"/>
      <c r="F20" s="27"/>
      <c r="G20" s="27"/>
      <c r="H20" s="28"/>
    </row>
    <row r="21" spans="1:8" ht="16.5" customHeight="1">
      <c r="A21" s="89" t="s">
        <v>51</v>
      </c>
      <c r="B21" s="90"/>
      <c r="C21" s="90"/>
      <c r="D21" s="90"/>
      <c r="E21" s="90"/>
      <c r="F21" s="90"/>
      <c r="G21" s="90"/>
      <c r="H21" s="91"/>
    </row>
    <row r="22" spans="1:8" ht="16.5" customHeight="1">
      <c r="A22" s="29"/>
      <c r="B22" s="27"/>
      <c r="C22" s="27"/>
      <c r="D22" s="27"/>
      <c r="E22" s="82" t="s">
        <v>78</v>
      </c>
      <c r="F22" s="82"/>
      <c r="G22" s="30"/>
      <c r="H22" s="31"/>
    </row>
    <row r="23" spans="1:8" ht="16.5" customHeight="1">
      <c r="A23" s="32"/>
      <c r="B23" s="33"/>
      <c r="C23" s="33"/>
      <c r="D23" s="33"/>
      <c r="E23" s="34"/>
      <c r="F23" s="34" t="s">
        <v>2</v>
      </c>
      <c r="G23" s="78" t="s">
        <v>13</v>
      </c>
      <c r="H23" s="79"/>
    </row>
    <row r="24" spans="1:8" ht="16.5" customHeight="1">
      <c r="A24" s="35" t="s">
        <v>79</v>
      </c>
      <c r="B24" s="36"/>
      <c r="C24" s="36"/>
      <c r="D24" s="36"/>
      <c r="E24" s="36"/>
      <c r="F24" s="36"/>
      <c r="G24" s="36"/>
      <c r="H24" s="37"/>
    </row>
    <row r="25" spans="1:8" ht="16.5" customHeight="1">
      <c r="A25" s="83"/>
      <c r="B25" s="84"/>
      <c r="C25" s="84"/>
      <c r="D25" s="84"/>
      <c r="E25" s="84"/>
      <c r="F25" s="84"/>
      <c r="G25" s="84"/>
      <c r="H25" s="85"/>
    </row>
    <row r="26" spans="1:8" ht="16.5" customHeight="1">
      <c r="A26" s="29"/>
      <c r="B26" s="27"/>
      <c r="C26" s="27"/>
      <c r="D26" s="27"/>
      <c r="E26" s="30" t="s">
        <v>12</v>
      </c>
      <c r="F26" s="30"/>
      <c r="G26" s="30"/>
      <c r="H26" s="31"/>
    </row>
    <row r="27" spans="1:8" ht="16.5" customHeight="1">
      <c r="A27" s="32"/>
      <c r="B27" s="33"/>
      <c r="C27" s="33"/>
      <c r="D27" s="33"/>
      <c r="E27" s="34"/>
      <c r="F27" s="34" t="s">
        <v>2</v>
      </c>
      <c r="G27" s="78" t="s">
        <v>13</v>
      </c>
      <c r="H27" s="79"/>
    </row>
    <row r="28" spans="1:8" ht="16.5" customHeight="1">
      <c r="A28" s="80" t="s">
        <v>80</v>
      </c>
      <c r="B28" s="81"/>
      <c r="C28" s="46"/>
      <c r="D28" s="36"/>
      <c r="E28" s="36"/>
      <c r="F28" s="36"/>
      <c r="G28" s="36"/>
      <c r="H28" s="37"/>
    </row>
    <row r="29" spans="1:8" ht="16.5" customHeight="1">
      <c r="A29" s="83"/>
      <c r="B29" s="84"/>
      <c r="C29" s="84"/>
      <c r="D29" s="84"/>
      <c r="E29" s="84"/>
      <c r="F29" s="84"/>
      <c r="G29" s="84"/>
      <c r="H29" s="85"/>
    </row>
    <row r="30" spans="1:8" ht="16.5" customHeight="1">
      <c r="A30" s="29"/>
      <c r="B30" s="27"/>
      <c r="C30" s="27"/>
      <c r="D30" s="27"/>
      <c r="E30" s="30" t="s">
        <v>12</v>
      </c>
      <c r="F30" s="30"/>
      <c r="G30" s="30"/>
      <c r="H30" s="31"/>
    </row>
    <row r="31" spans="1:8" ht="16.5" customHeight="1">
      <c r="A31" s="32"/>
      <c r="B31" s="33"/>
      <c r="C31" s="33"/>
      <c r="D31" s="33"/>
      <c r="E31" s="34"/>
      <c r="F31" s="34" t="s">
        <v>2</v>
      </c>
      <c r="G31" s="78" t="s">
        <v>13</v>
      </c>
      <c r="H31" s="79"/>
    </row>
    <row r="32" spans="1:8" ht="16.5" customHeight="1">
      <c r="A32" s="80" t="s">
        <v>5</v>
      </c>
      <c r="B32" s="81"/>
      <c r="C32" s="46"/>
      <c r="D32" s="36"/>
      <c r="E32" s="36"/>
      <c r="F32" s="36"/>
      <c r="G32" s="36"/>
      <c r="H32" s="37"/>
    </row>
    <row r="33" spans="1:8" ht="16.5" customHeight="1">
      <c r="A33" s="83"/>
      <c r="B33" s="84"/>
      <c r="C33" s="84"/>
      <c r="D33" s="84"/>
      <c r="E33" s="84"/>
      <c r="F33" s="84"/>
      <c r="G33" s="84"/>
      <c r="H33" s="85"/>
    </row>
    <row r="34" spans="1:8" ht="16.5" customHeight="1">
      <c r="A34" s="29"/>
      <c r="B34" s="27"/>
      <c r="C34" s="27"/>
      <c r="D34" s="27"/>
      <c r="E34" s="30" t="s">
        <v>12</v>
      </c>
      <c r="F34" s="30"/>
      <c r="G34" s="30"/>
      <c r="H34" s="31"/>
    </row>
    <row r="35" spans="1:8" ht="16.5" customHeight="1">
      <c r="A35" s="32"/>
      <c r="B35" s="33"/>
      <c r="C35" s="33"/>
      <c r="D35" s="33"/>
      <c r="E35" s="34"/>
      <c r="F35" s="34" t="s">
        <v>2</v>
      </c>
      <c r="G35" s="78" t="s">
        <v>13</v>
      </c>
      <c r="H35" s="79"/>
    </row>
    <row r="36" spans="1:8" ht="16.5" customHeight="1">
      <c r="A36" s="80" t="s">
        <v>81</v>
      </c>
      <c r="B36" s="81"/>
      <c r="C36" s="46"/>
      <c r="D36" s="36"/>
      <c r="E36" s="36"/>
      <c r="F36" s="36"/>
      <c r="G36" s="36"/>
      <c r="H36" s="37"/>
    </row>
    <row r="37" spans="1:8" ht="16.5" customHeight="1">
      <c r="A37" s="89"/>
      <c r="B37" s="90"/>
      <c r="C37" s="90"/>
      <c r="D37" s="90"/>
      <c r="E37" s="90"/>
      <c r="F37" s="90"/>
      <c r="G37" s="90"/>
      <c r="H37" s="91"/>
    </row>
    <row r="38" spans="1:8" ht="16.5" customHeight="1">
      <c r="A38" s="29"/>
      <c r="B38" s="27"/>
      <c r="C38" s="27"/>
      <c r="D38" s="27"/>
      <c r="E38" s="30" t="s">
        <v>12</v>
      </c>
      <c r="F38" s="30"/>
      <c r="G38" s="30"/>
      <c r="H38" s="31"/>
    </row>
    <row r="39" spans="1:8" ht="16.5" customHeight="1" thickBot="1">
      <c r="A39" s="38"/>
      <c r="B39" s="39"/>
      <c r="C39" s="39"/>
      <c r="D39" s="39"/>
      <c r="E39" s="40"/>
      <c r="F39" s="40" t="s">
        <v>2</v>
      </c>
      <c r="G39" s="97" t="s">
        <v>13</v>
      </c>
      <c r="H39" s="98"/>
    </row>
    <row r="40" spans="1:8" ht="14.25">
      <c r="A40" s="69" t="s">
        <v>14</v>
      </c>
      <c r="B40" s="69"/>
      <c r="C40" s="69"/>
      <c r="D40" s="69"/>
      <c r="E40" s="69"/>
      <c r="F40" s="69"/>
      <c r="G40" s="69"/>
      <c r="H40" s="69"/>
    </row>
    <row r="41" spans="1:8" ht="14.25">
      <c r="A41" s="69" t="s">
        <v>63</v>
      </c>
      <c r="B41" s="69"/>
      <c r="C41" s="69"/>
      <c r="D41" s="69"/>
      <c r="E41" s="69"/>
      <c r="F41" s="69"/>
      <c r="G41" s="69"/>
      <c r="H41" s="69"/>
    </row>
    <row r="42" spans="1:8" ht="14.25">
      <c r="A42" s="64" t="s">
        <v>85</v>
      </c>
      <c r="B42" s="64"/>
      <c r="C42" s="64"/>
      <c r="D42" s="64"/>
      <c r="E42" s="64"/>
      <c r="F42" s="64"/>
      <c r="G42" s="64"/>
      <c r="H42" s="64"/>
    </row>
    <row r="43" spans="1:8" ht="14.25">
      <c r="A43" s="64" t="s">
        <v>97</v>
      </c>
      <c r="B43" s="64"/>
      <c r="C43" s="64"/>
      <c r="D43" s="64"/>
      <c r="E43" s="64"/>
      <c r="F43" s="64"/>
      <c r="G43" s="64"/>
      <c r="H43" s="64"/>
    </row>
    <row r="44" spans="1:8" ht="14.25">
      <c r="A44" s="64" t="s">
        <v>98</v>
      </c>
      <c r="B44" s="64"/>
      <c r="C44" s="64"/>
      <c r="D44" s="64"/>
      <c r="E44" s="64"/>
      <c r="F44" s="64"/>
      <c r="G44" s="64"/>
      <c r="H44" s="64"/>
    </row>
    <row r="45" spans="1:8" ht="14.25">
      <c r="A45" s="64" t="s">
        <v>99</v>
      </c>
      <c r="B45" s="64"/>
      <c r="C45" s="64"/>
      <c r="D45" s="64"/>
      <c r="E45" s="64"/>
      <c r="F45" s="64"/>
      <c r="G45" s="64"/>
      <c r="H45" s="64"/>
    </row>
    <row r="46" spans="1:8" ht="14.25">
      <c r="A46" s="64" t="s">
        <v>100</v>
      </c>
      <c r="B46" s="64"/>
      <c r="C46" s="64"/>
      <c r="D46" s="64"/>
      <c r="E46" s="64"/>
      <c r="F46" s="64"/>
      <c r="G46" s="64"/>
      <c r="H46" s="64"/>
    </row>
    <row r="47" spans="1:8" ht="14.25">
      <c r="A47" s="64" t="s">
        <v>101</v>
      </c>
      <c r="B47" s="64"/>
      <c r="C47" s="64"/>
      <c r="D47" s="64"/>
      <c r="E47" s="64"/>
      <c r="F47" s="64"/>
      <c r="G47" s="64"/>
      <c r="H47" s="64"/>
    </row>
    <row r="48" spans="1:8" ht="14.25">
      <c r="A48" s="64" t="s">
        <v>95</v>
      </c>
      <c r="B48" s="64"/>
      <c r="C48" s="64"/>
      <c r="D48" s="64"/>
      <c r="E48" s="64"/>
      <c r="F48" s="64"/>
      <c r="G48" s="64"/>
      <c r="H48" s="64"/>
    </row>
    <row r="49" spans="1:8" ht="14.25">
      <c r="A49" s="64" t="s">
        <v>96</v>
      </c>
      <c r="B49" s="64"/>
      <c r="C49" s="64"/>
      <c r="D49" s="64"/>
      <c r="E49" s="64"/>
      <c r="F49" s="64"/>
      <c r="G49" s="64"/>
      <c r="H49" s="64"/>
    </row>
  </sheetData>
  <mergeCells count="40">
    <mergeCell ref="A47:H47"/>
    <mergeCell ref="A48:H48"/>
    <mergeCell ref="A43:H43"/>
    <mergeCell ref="A44:H44"/>
    <mergeCell ref="A45:H45"/>
    <mergeCell ref="A41:H41"/>
    <mergeCell ref="A33:H33"/>
    <mergeCell ref="A36:B36"/>
    <mergeCell ref="A46:H46"/>
    <mergeCell ref="G31:H31"/>
    <mergeCell ref="A40:H40"/>
    <mergeCell ref="A37:D37"/>
    <mergeCell ref="E37:H37"/>
    <mergeCell ref="G39:H39"/>
    <mergeCell ref="A6:H6"/>
    <mergeCell ref="A19:B19"/>
    <mergeCell ref="G35:H35"/>
    <mergeCell ref="A25:H25"/>
    <mergeCell ref="A21:H21"/>
    <mergeCell ref="E18:H18"/>
    <mergeCell ref="A18:B18"/>
    <mergeCell ref="A20:B20"/>
    <mergeCell ref="E19:F19"/>
    <mergeCell ref="G19:H19"/>
    <mergeCell ref="A1:H1"/>
    <mergeCell ref="A2:H2"/>
    <mergeCell ref="A3:H3"/>
    <mergeCell ref="D5:H5"/>
    <mergeCell ref="A5:C5"/>
    <mergeCell ref="A4:H4"/>
    <mergeCell ref="A49:H49"/>
    <mergeCell ref="C19:D19"/>
    <mergeCell ref="C18:D18"/>
    <mergeCell ref="G27:H27"/>
    <mergeCell ref="A32:B32"/>
    <mergeCell ref="E22:F22"/>
    <mergeCell ref="G23:H23"/>
    <mergeCell ref="A42:H42"/>
    <mergeCell ref="A28:B28"/>
    <mergeCell ref="A29:H29"/>
  </mergeCells>
  <printOptions/>
  <pageMargins left="0.75" right="0.26" top="0.42" bottom="0.51" header="0.33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37">
      <selection activeCell="I35" sqref="I35"/>
    </sheetView>
  </sheetViews>
  <sheetFormatPr defaultColWidth="9.00390625" defaultRowHeight="14.25"/>
  <cols>
    <col min="2" max="2" width="13.125" style="0" customWidth="1"/>
    <col min="3" max="3" width="20.25390625" style="0" customWidth="1"/>
    <col min="4" max="4" width="6.75390625" style="0" customWidth="1"/>
    <col min="5" max="5" width="12.00390625" style="0" customWidth="1"/>
    <col min="6" max="6" width="8.00390625" style="0" customWidth="1"/>
    <col min="7" max="7" width="15.50390625" style="0" customWidth="1"/>
  </cols>
  <sheetData>
    <row r="1" spans="1:7" ht="14.25">
      <c r="A1" s="86" t="s">
        <v>15</v>
      </c>
      <c r="B1" s="86"/>
      <c r="C1" s="86"/>
      <c r="D1" s="86"/>
      <c r="E1" s="86"/>
      <c r="F1" s="86"/>
      <c r="G1" s="86"/>
    </row>
    <row r="2" spans="1:7" ht="6" customHeight="1">
      <c r="A2" s="58"/>
      <c r="B2" s="58"/>
      <c r="C2" s="58"/>
      <c r="D2" s="58"/>
      <c r="E2" s="58"/>
      <c r="F2" s="58"/>
      <c r="G2" s="58"/>
    </row>
    <row r="3" spans="1:7" ht="21" customHeight="1">
      <c r="A3" s="87" t="s">
        <v>44</v>
      </c>
      <c r="B3" s="104"/>
      <c r="C3" s="104"/>
      <c r="D3" s="104"/>
      <c r="E3" s="104"/>
      <c r="F3" s="104"/>
      <c r="G3" s="104"/>
    </row>
    <row r="4" spans="1:7" ht="21" customHeight="1">
      <c r="A4" s="88" t="s">
        <v>87</v>
      </c>
      <c r="B4" s="88"/>
      <c r="C4" s="88"/>
      <c r="D4" s="88"/>
      <c r="E4" s="88"/>
      <c r="F4" s="88"/>
      <c r="G4" s="88"/>
    </row>
    <row r="5" spans="1:7" ht="18.75" customHeight="1">
      <c r="A5" s="72" t="s">
        <v>76</v>
      </c>
      <c r="B5" s="73"/>
      <c r="C5" s="63" t="s">
        <v>77</v>
      </c>
      <c r="D5" s="63"/>
      <c r="E5" s="63"/>
      <c r="F5" s="63"/>
      <c r="G5" s="63"/>
    </row>
    <row r="6" spans="1:7" ht="19.5" customHeight="1">
      <c r="A6" s="102" t="s">
        <v>16</v>
      </c>
      <c r="B6" s="103"/>
      <c r="C6" s="1"/>
      <c r="D6" s="72" t="s">
        <v>17</v>
      </c>
      <c r="E6" s="74"/>
      <c r="F6" s="72"/>
      <c r="G6" s="74"/>
    </row>
    <row r="7" spans="1:7" ht="19.5" customHeight="1">
      <c r="A7" s="72" t="s">
        <v>18</v>
      </c>
      <c r="B7" s="74"/>
      <c r="C7" s="3"/>
      <c r="D7" s="72" t="s">
        <v>19</v>
      </c>
      <c r="E7" s="74"/>
      <c r="F7" s="72"/>
      <c r="G7" s="74"/>
    </row>
    <row r="8" spans="1:7" ht="15.75" customHeight="1">
      <c r="A8" s="105" t="s">
        <v>20</v>
      </c>
      <c r="B8" s="108"/>
      <c r="C8" s="109"/>
      <c r="D8" s="109"/>
      <c r="E8" s="109"/>
      <c r="F8" s="109"/>
      <c r="G8" s="110"/>
    </row>
    <row r="9" spans="1:7" ht="15.75" customHeight="1">
      <c r="A9" s="106"/>
      <c r="B9" s="111"/>
      <c r="C9" s="60"/>
      <c r="D9" s="60"/>
      <c r="E9" s="60"/>
      <c r="F9" s="60"/>
      <c r="G9" s="112"/>
    </row>
    <row r="10" spans="1:7" ht="15.75" customHeight="1">
      <c r="A10" s="106"/>
      <c r="B10" s="111"/>
      <c r="C10" s="60"/>
      <c r="D10" s="60"/>
      <c r="E10" s="60"/>
      <c r="F10" s="60"/>
      <c r="G10" s="112"/>
    </row>
    <row r="11" spans="1:7" ht="15.75" customHeight="1">
      <c r="A11" s="106"/>
      <c r="B11" s="111"/>
      <c r="C11" s="60"/>
      <c r="D11" s="60"/>
      <c r="E11" s="60"/>
      <c r="F11" s="60"/>
      <c r="G11" s="112"/>
    </row>
    <row r="12" spans="1:7" ht="15.75" customHeight="1">
      <c r="A12" s="106"/>
      <c r="B12" s="111"/>
      <c r="C12" s="60"/>
      <c r="D12" s="60"/>
      <c r="E12" s="60"/>
      <c r="F12" s="60"/>
      <c r="G12" s="112"/>
    </row>
    <row r="13" spans="1:7" ht="15.75" customHeight="1">
      <c r="A13" s="107"/>
      <c r="B13" s="113"/>
      <c r="C13" s="114"/>
      <c r="D13" s="114"/>
      <c r="E13" s="114"/>
      <c r="F13" s="114"/>
      <c r="G13" s="115"/>
    </row>
    <row r="14" spans="1:7" ht="18" customHeight="1">
      <c r="A14" s="61" t="s">
        <v>21</v>
      </c>
      <c r="B14" s="2" t="s">
        <v>22</v>
      </c>
      <c r="C14" s="2" t="s">
        <v>23</v>
      </c>
      <c r="D14" s="72" t="s">
        <v>46</v>
      </c>
      <c r="E14" s="73"/>
      <c r="F14" s="73"/>
      <c r="G14" s="74"/>
    </row>
    <row r="15" spans="1:7" ht="18" customHeight="1">
      <c r="A15" s="61"/>
      <c r="B15" s="8" t="s">
        <v>24</v>
      </c>
      <c r="C15" s="6"/>
      <c r="D15" s="99"/>
      <c r="E15" s="100"/>
      <c r="F15" s="100"/>
      <c r="G15" s="101"/>
    </row>
    <row r="16" spans="1:7" ht="18" customHeight="1">
      <c r="A16" s="61"/>
      <c r="B16" s="8" t="s">
        <v>25</v>
      </c>
      <c r="C16" s="6"/>
      <c r="D16" s="99"/>
      <c r="E16" s="100"/>
      <c r="F16" s="100"/>
      <c r="G16" s="101"/>
    </row>
    <row r="17" spans="1:7" ht="18" customHeight="1">
      <c r="A17" s="61"/>
      <c r="B17" s="8" t="s">
        <v>26</v>
      </c>
      <c r="C17" s="6"/>
      <c r="D17" s="99"/>
      <c r="E17" s="100"/>
      <c r="F17" s="100"/>
      <c r="G17" s="101"/>
    </row>
    <row r="18" spans="1:7" ht="18" customHeight="1">
      <c r="A18" s="61"/>
      <c r="B18" s="8" t="s">
        <v>27</v>
      </c>
      <c r="C18" s="6"/>
      <c r="D18" s="99"/>
      <c r="E18" s="100"/>
      <c r="F18" s="100"/>
      <c r="G18" s="101"/>
    </row>
    <row r="19" spans="1:7" ht="18" customHeight="1">
      <c r="A19" s="61"/>
      <c r="B19" s="8" t="s">
        <v>28</v>
      </c>
      <c r="C19" s="6"/>
      <c r="D19" s="99"/>
      <c r="E19" s="100"/>
      <c r="F19" s="100"/>
      <c r="G19" s="101"/>
    </row>
    <row r="20" spans="1:7" ht="18" customHeight="1">
      <c r="A20" s="61"/>
      <c r="B20" s="8" t="s">
        <v>29</v>
      </c>
      <c r="C20" s="6"/>
      <c r="D20" s="99"/>
      <c r="E20" s="100"/>
      <c r="F20" s="100"/>
      <c r="G20" s="101"/>
    </row>
    <row r="21" spans="1:7" ht="18" customHeight="1">
      <c r="A21" s="61"/>
      <c r="B21" s="8" t="s">
        <v>30</v>
      </c>
      <c r="C21" s="6"/>
      <c r="D21" s="99"/>
      <c r="E21" s="100"/>
      <c r="F21" s="100"/>
      <c r="G21" s="101"/>
    </row>
    <row r="22" spans="1:7" ht="18" customHeight="1">
      <c r="A22" s="61"/>
      <c r="B22" s="8" t="s">
        <v>31</v>
      </c>
      <c r="C22" s="6"/>
      <c r="D22" s="99"/>
      <c r="E22" s="100"/>
      <c r="F22" s="100"/>
      <c r="G22" s="101"/>
    </row>
    <row r="23" spans="1:7" ht="18" customHeight="1">
      <c r="A23" s="61"/>
      <c r="B23" s="8"/>
      <c r="C23" s="6"/>
      <c r="D23" s="99"/>
      <c r="E23" s="100"/>
      <c r="F23" s="100"/>
      <c r="G23" s="101"/>
    </row>
    <row r="24" spans="1:7" ht="18" customHeight="1">
      <c r="A24" s="61"/>
      <c r="B24" s="8"/>
      <c r="C24" s="6"/>
      <c r="D24" s="99"/>
      <c r="E24" s="100"/>
      <c r="F24" s="100"/>
      <c r="G24" s="101"/>
    </row>
    <row r="25" spans="1:7" ht="19.5" customHeight="1">
      <c r="A25" s="72" t="s">
        <v>32</v>
      </c>
      <c r="B25" s="73"/>
      <c r="C25" s="6">
        <f>SUM(C15:C24)</f>
        <v>0</v>
      </c>
      <c r="D25" s="92" t="s">
        <v>33</v>
      </c>
      <c r="E25" s="93"/>
      <c r="F25" s="93"/>
      <c r="G25" s="94"/>
    </row>
    <row r="26" spans="1:7" ht="19.5" customHeight="1" thickBot="1">
      <c r="A26" s="65" t="s">
        <v>45</v>
      </c>
      <c r="B26" s="75"/>
      <c r="C26" s="12"/>
      <c r="D26" s="65" t="s">
        <v>1</v>
      </c>
      <c r="E26" s="75"/>
      <c r="F26" s="65"/>
      <c r="G26" s="75"/>
    </row>
    <row r="27" spans="1:7" ht="15" customHeight="1" thickTop="1">
      <c r="A27" s="95" t="s">
        <v>4</v>
      </c>
      <c r="B27" s="96"/>
      <c r="C27" s="27"/>
      <c r="D27" s="27"/>
      <c r="E27" s="27"/>
      <c r="F27" s="27"/>
      <c r="G27" s="28"/>
    </row>
    <row r="28" spans="1:7" ht="15" customHeight="1">
      <c r="A28" s="89" t="s">
        <v>51</v>
      </c>
      <c r="B28" s="90"/>
      <c r="C28" s="90"/>
      <c r="D28" s="90"/>
      <c r="E28" s="90"/>
      <c r="F28" s="90"/>
      <c r="G28" s="91"/>
    </row>
    <row r="29" spans="1:7" ht="15" customHeight="1">
      <c r="A29" s="29"/>
      <c r="B29" s="27"/>
      <c r="C29" s="27"/>
      <c r="D29" s="82" t="s">
        <v>78</v>
      </c>
      <c r="E29" s="82"/>
      <c r="F29" s="30"/>
      <c r="G29" s="31"/>
    </row>
    <row r="30" spans="1:10" ht="15" customHeight="1">
      <c r="A30" s="32"/>
      <c r="B30" s="33"/>
      <c r="C30" s="33"/>
      <c r="D30" s="34"/>
      <c r="E30" s="34" t="s">
        <v>2</v>
      </c>
      <c r="F30" s="78" t="s">
        <v>13</v>
      </c>
      <c r="G30" s="79"/>
      <c r="J30" s="13"/>
    </row>
    <row r="31" spans="1:10" ht="15" customHeight="1">
      <c r="A31" s="35" t="s">
        <v>102</v>
      </c>
      <c r="B31" s="36"/>
      <c r="C31" s="36"/>
      <c r="D31" s="36"/>
      <c r="E31" s="36"/>
      <c r="F31" s="36"/>
      <c r="G31" s="37"/>
      <c r="J31" s="13"/>
    </row>
    <row r="32" spans="1:7" ht="15" customHeight="1">
      <c r="A32" s="83"/>
      <c r="B32" s="84"/>
      <c r="C32" s="84"/>
      <c r="D32" s="84"/>
      <c r="E32" s="84"/>
      <c r="F32" s="84"/>
      <c r="G32" s="85"/>
    </row>
    <row r="33" spans="1:7" ht="15" customHeight="1">
      <c r="A33" s="29"/>
      <c r="B33" s="27"/>
      <c r="C33" s="27"/>
      <c r="D33" s="30" t="s">
        <v>12</v>
      </c>
      <c r="E33" s="30"/>
      <c r="F33" s="30"/>
      <c r="G33" s="31"/>
    </row>
    <row r="34" spans="1:7" ht="15" customHeight="1">
      <c r="A34" s="32"/>
      <c r="B34" s="33"/>
      <c r="C34" s="33"/>
      <c r="D34" s="34"/>
      <c r="E34" s="34" t="s">
        <v>2</v>
      </c>
      <c r="F34" s="78" t="s">
        <v>13</v>
      </c>
      <c r="G34" s="79"/>
    </row>
    <row r="35" spans="1:7" ht="15" customHeight="1">
      <c r="A35" s="80" t="s">
        <v>80</v>
      </c>
      <c r="B35" s="81"/>
      <c r="C35" s="36"/>
      <c r="D35" s="36"/>
      <c r="E35" s="36"/>
      <c r="F35" s="36"/>
      <c r="G35" s="37"/>
    </row>
    <row r="36" spans="1:7" ht="15" customHeight="1">
      <c r="A36" s="83"/>
      <c r="B36" s="84"/>
      <c r="C36" s="84"/>
      <c r="D36" s="84"/>
      <c r="E36" s="84"/>
      <c r="F36" s="84"/>
      <c r="G36" s="85"/>
    </row>
    <row r="37" spans="1:7" ht="15" customHeight="1">
      <c r="A37" s="29"/>
      <c r="B37" s="27"/>
      <c r="C37" s="27"/>
      <c r="D37" s="30" t="s">
        <v>12</v>
      </c>
      <c r="E37" s="30"/>
      <c r="F37" s="30"/>
      <c r="G37" s="31"/>
    </row>
    <row r="38" spans="1:7" ht="15" customHeight="1">
      <c r="A38" s="32"/>
      <c r="B38" s="33"/>
      <c r="C38" s="33"/>
      <c r="D38" s="34"/>
      <c r="E38" s="34" t="s">
        <v>2</v>
      </c>
      <c r="F38" s="78" t="s">
        <v>13</v>
      </c>
      <c r="G38" s="79"/>
    </row>
    <row r="39" spans="1:7" ht="15" customHeight="1">
      <c r="A39" s="80" t="s">
        <v>5</v>
      </c>
      <c r="B39" s="81"/>
      <c r="C39" s="36"/>
      <c r="D39" s="36"/>
      <c r="E39" s="36"/>
      <c r="F39" s="36"/>
      <c r="G39" s="37"/>
    </row>
    <row r="40" spans="1:7" ht="15" customHeight="1">
      <c r="A40" s="83"/>
      <c r="B40" s="84"/>
      <c r="C40" s="84"/>
      <c r="D40" s="84"/>
      <c r="E40" s="84"/>
      <c r="F40" s="84"/>
      <c r="G40" s="85"/>
    </row>
    <row r="41" spans="1:7" ht="15" customHeight="1">
      <c r="A41" s="29"/>
      <c r="B41" s="27"/>
      <c r="C41" s="27"/>
      <c r="D41" s="30" t="s">
        <v>12</v>
      </c>
      <c r="E41" s="30"/>
      <c r="F41" s="30"/>
      <c r="G41" s="31"/>
    </row>
    <row r="42" spans="1:7" ht="15" customHeight="1">
      <c r="A42" s="32"/>
      <c r="B42" s="33"/>
      <c r="C42" s="33"/>
      <c r="D42" s="34"/>
      <c r="E42" s="34" t="s">
        <v>2</v>
      </c>
      <c r="F42" s="78" t="s">
        <v>13</v>
      </c>
      <c r="G42" s="79"/>
    </row>
    <row r="43" spans="1:7" ht="15" customHeight="1">
      <c r="A43" s="29" t="s">
        <v>75</v>
      </c>
      <c r="B43" s="27"/>
      <c r="C43" s="27"/>
      <c r="D43" s="27"/>
      <c r="E43" s="27"/>
      <c r="F43" s="27"/>
      <c r="G43" s="28"/>
    </row>
    <row r="44" spans="1:7" ht="15" customHeight="1">
      <c r="A44" s="83"/>
      <c r="B44" s="84"/>
      <c r="C44" s="84"/>
      <c r="D44" s="84"/>
      <c r="E44" s="84"/>
      <c r="F44" s="84"/>
      <c r="G44" s="85"/>
    </row>
    <row r="45" spans="1:7" ht="15" customHeight="1">
      <c r="A45" s="29"/>
      <c r="B45" s="27"/>
      <c r="C45" s="27"/>
      <c r="D45" s="30" t="s">
        <v>12</v>
      </c>
      <c r="E45" s="30"/>
      <c r="F45" s="30"/>
      <c r="G45" s="31"/>
    </row>
    <row r="46" spans="1:7" ht="14.25">
      <c r="A46" s="32"/>
      <c r="B46" s="33"/>
      <c r="C46" s="33"/>
      <c r="D46" s="34"/>
      <c r="E46" s="34" t="s">
        <v>2</v>
      </c>
      <c r="F46" s="78" t="s">
        <v>13</v>
      </c>
      <c r="G46" s="79"/>
    </row>
    <row r="47" spans="1:7" ht="6" customHeight="1">
      <c r="A47" s="7"/>
      <c r="B47" s="7"/>
      <c r="C47" s="7"/>
      <c r="D47" s="14"/>
      <c r="E47" s="14"/>
      <c r="F47" s="20"/>
      <c r="G47" s="20"/>
    </row>
    <row r="48" spans="1:7" ht="14.25">
      <c r="A48" s="69" t="s">
        <v>86</v>
      </c>
      <c r="B48" s="69"/>
      <c r="C48" s="69"/>
      <c r="D48" s="69"/>
      <c r="E48" s="69"/>
      <c r="F48" s="69"/>
      <c r="G48" s="69"/>
    </row>
  </sheetData>
  <mergeCells count="46">
    <mergeCell ref="A48:G48"/>
    <mergeCell ref="A5:B5"/>
    <mergeCell ref="C5:G5"/>
    <mergeCell ref="A44:G44"/>
    <mergeCell ref="F46:G46"/>
    <mergeCell ref="A25:B25"/>
    <mergeCell ref="A14:A24"/>
    <mergeCell ref="D14:G14"/>
    <mergeCell ref="D15:G15"/>
    <mergeCell ref="A26:B26"/>
    <mergeCell ref="A3:G3"/>
    <mergeCell ref="A4:G4"/>
    <mergeCell ref="A8:A13"/>
    <mergeCell ref="B8:G13"/>
    <mergeCell ref="F7:G7"/>
    <mergeCell ref="D26:E26"/>
    <mergeCell ref="F26:G26"/>
    <mergeCell ref="A1:G1"/>
    <mergeCell ref="A2:G2"/>
    <mergeCell ref="A6:B6"/>
    <mergeCell ref="D6:E6"/>
    <mergeCell ref="F6:G6"/>
    <mergeCell ref="A7:B7"/>
    <mergeCell ref="D7:E7"/>
    <mergeCell ref="D16:G16"/>
    <mergeCell ref="A27:B27"/>
    <mergeCell ref="D29:E29"/>
    <mergeCell ref="F30:G30"/>
    <mergeCell ref="A28:G28"/>
    <mergeCell ref="F34:G34"/>
    <mergeCell ref="A39:B39"/>
    <mergeCell ref="F42:G42"/>
    <mergeCell ref="A32:G32"/>
    <mergeCell ref="A40:G40"/>
    <mergeCell ref="A35:B35"/>
    <mergeCell ref="A36:G36"/>
    <mergeCell ref="F38:G38"/>
    <mergeCell ref="D17:G17"/>
    <mergeCell ref="D18:G18"/>
    <mergeCell ref="D19:G19"/>
    <mergeCell ref="D24:G24"/>
    <mergeCell ref="D25:G25"/>
    <mergeCell ref="D20:G20"/>
    <mergeCell ref="D21:G21"/>
    <mergeCell ref="D22:G22"/>
    <mergeCell ref="D23:G23"/>
  </mergeCells>
  <printOptions/>
  <pageMargins left="0.75" right="0.29" top="0.24" bottom="0.24" header="0.22" footer="0.19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5">
      <selection activeCell="A41" sqref="A41"/>
    </sheetView>
  </sheetViews>
  <sheetFormatPr defaultColWidth="9.00390625" defaultRowHeight="14.25"/>
  <cols>
    <col min="1" max="1" width="23.375" style="0" customWidth="1"/>
    <col min="2" max="2" width="19.25390625" style="0" customWidth="1"/>
    <col min="3" max="3" width="8.875" style="0" customWidth="1"/>
    <col min="4" max="4" width="9.875" style="0" customWidth="1"/>
    <col min="5" max="5" width="5.875" style="0" customWidth="1"/>
    <col min="6" max="6" width="6.875" style="0" customWidth="1"/>
    <col min="7" max="7" width="7.875" style="0" customWidth="1"/>
  </cols>
  <sheetData>
    <row r="1" spans="1:7" ht="14.25">
      <c r="A1" s="86" t="s">
        <v>34</v>
      </c>
      <c r="B1" s="86"/>
      <c r="C1" s="86"/>
      <c r="D1" s="86"/>
      <c r="E1" s="86"/>
      <c r="F1" s="86"/>
      <c r="G1" s="86"/>
    </row>
    <row r="2" spans="1:7" ht="10.5" customHeight="1">
      <c r="A2" s="58"/>
      <c r="B2" s="58"/>
      <c r="C2" s="58"/>
      <c r="D2" s="58"/>
      <c r="E2" s="58"/>
      <c r="F2" s="58"/>
      <c r="G2" s="58"/>
    </row>
    <row r="3" spans="1:7" ht="21.75" customHeight="1">
      <c r="A3" s="127" t="s">
        <v>57</v>
      </c>
      <c r="B3" s="127"/>
      <c r="C3" s="127"/>
      <c r="D3" s="127"/>
      <c r="E3" s="127"/>
      <c r="F3" s="127"/>
      <c r="G3" s="127"/>
    </row>
    <row r="4" spans="1:7" ht="17.25" customHeight="1">
      <c r="A4" s="127"/>
      <c r="B4" s="127"/>
      <c r="C4" s="127"/>
      <c r="D4" s="127"/>
      <c r="E4" s="127"/>
      <c r="F4" s="127"/>
      <c r="G4" s="127"/>
    </row>
    <row r="5" spans="1:7" ht="21.75" customHeight="1">
      <c r="A5" s="130" t="s">
        <v>58</v>
      </c>
      <c r="B5" s="130"/>
      <c r="C5" s="130"/>
      <c r="D5" s="130"/>
      <c r="E5" s="130"/>
      <c r="F5" s="130"/>
      <c r="G5" s="130"/>
    </row>
    <row r="6" spans="1:7" ht="27" customHeight="1">
      <c r="A6" s="2" t="s">
        <v>76</v>
      </c>
      <c r="B6" s="73" t="s">
        <v>88</v>
      </c>
      <c r="C6" s="73"/>
      <c r="D6" s="73"/>
      <c r="E6" s="73"/>
      <c r="F6" s="73"/>
      <c r="G6" s="74"/>
    </row>
    <row r="7" spans="1:7" ht="14.25" customHeight="1">
      <c r="A7" s="128" t="s">
        <v>35</v>
      </c>
      <c r="B7" s="128" t="s">
        <v>49</v>
      </c>
      <c r="C7" s="131" t="s">
        <v>48</v>
      </c>
      <c r="D7" s="132"/>
      <c r="E7" s="132"/>
      <c r="F7" s="132"/>
      <c r="G7" s="133"/>
    </row>
    <row r="8" spans="1:7" ht="21.75" customHeight="1">
      <c r="A8" s="129"/>
      <c r="B8" s="128"/>
      <c r="C8" s="134"/>
      <c r="D8" s="135"/>
      <c r="E8" s="135"/>
      <c r="F8" s="135"/>
      <c r="G8" s="136"/>
    </row>
    <row r="9" spans="1:7" ht="21.75" customHeight="1">
      <c r="A9" s="19" t="s">
        <v>52</v>
      </c>
      <c r="B9" s="17">
        <f>SUM(B10:B21)</f>
        <v>0</v>
      </c>
      <c r="C9" s="116"/>
      <c r="D9" s="117"/>
      <c r="E9" s="117"/>
      <c r="F9" s="117"/>
      <c r="G9" s="118"/>
    </row>
    <row r="10" spans="1:7" ht="21.75" customHeight="1">
      <c r="A10" s="10" t="s">
        <v>36</v>
      </c>
      <c r="B10" s="18"/>
      <c r="C10" s="119"/>
      <c r="D10" s="120"/>
      <c r="E10" s="120"/>
      <c r="F10" s="120"/>
      <c r="G10" s="121"/>
    </row>
    <row r="11" spans="1:7" ht="21.75" customHeight="1">
      <c r="A11" s="10" t="s">
        <v>55</v>
      </c>
      <c r="B11" s="18"/>
      <c r="C11" s="119"/>
      <c r="D11" s="120"/>
      <c r="E11" s="120"/>
      <c r="F11" s="120"/>
      <c r="G11" s="121"/>
    </row>
    <row r="12" spans="1:7" ht="21.75" customHeight="1">
      <c r="A12" s="10" t="s">
        <v>53</v>
      </c>
      <c r="B12" s="18"/>
      <c r="C12" s="119"/>
      <c r="D12" s="120"/>
      <c r="E12" s="120"/>
      <c r="F12" s="120"/>
      <c r="G12" s="121"/>
    </row>
    <row r="13" spans="1:7" ht="21.75" customHeight="1">
      <c r="A13" s="10" t="s">
        <v>54</v>
      </c>
      <c r="B13" s="17"/>
      <c r="C13" s="116"/>
      <c r="D13" s="117"/>
      <c r="E13" s="117"/>
      <c r="F13" s="117"/>
      <c r="G13" s="118"/>
    </row>
    <row r="14" spans="1:7" ht="21.75" customHeight="1">
      <c r="A14" s="10" t="s">
        <v>37</v>
      </c>
      <c r="B14" s="18"/>
      <c r="C14" s="119"/>
      <c r="D14" s="120"/>
      <c r="E14" s="120"/>
      <c r="F14" s="120"/>
      <c r="G14" s="121"/>
    </row>
    <row r="15" spans="1:7" ht="21.75" customHeight="1">
      <c r="A15" s="9" t="s">
        <v>38</v>
      </c>
      <c r="B15" s="18"/>
      <c r="C15" s="142" t="s">
        <v>56</v>
      </c>
      <c r="D15" s="143"/>
      <c r="E15" s="143"/>
      <c r="F15" s="143"/>
      <c r="G15" s="144"/>
    </row>
    <row r="16" spans="1:7" ht="21.75" customHeight="1">
      <c r="A16" s="9" t="s">
        <v>39</v>
      </c>
      <c r="B16" s="18"/>
      <c r="C16" s="142" t="s">
        <v>56</v>
      </c>
      <c r="D16" s="143"/>
      <c r="E16" s="143"/>
      <c r="F16" s="143"/>
      <c r="G16" s="144"/>
    </row>
    <row r="17" spans="1:7" ht="21.75" customHeight="1">
      <c r="A17" s="9" t="s">
        <v>40</v>
      </c>
      <c r="B17" s="18"/>
      <c r="C17" s="142" t="s">
        <v>56</v>
      </c>
      <c r="D17" s="143"/>
      <c r="E17" s="143"/>
      <c r="F17" s="143"/>
      <c r="G17" s="144"/>
    </row>
    <row r="18" spans="2:7" ht="21.75" customHeight="1">
      <c r="B18" s="18"/>
      <c r="C18" s="142"/>
      <c r="D18" s="143"/>
      <c r="E18" s="143"/>
      <c r="F18" s="143"/>
      <c r="G18" s="144"/>
    </row>
    <row r="19" spans="1:7" ht="21.75" customHeight="1">
      <c r="A19" s="3"/>
      <c r="B19" s="18"/>
      <c r="C19" s="119"/>
      <c r="D19" s="120"/>
      <c r="E19" s="120"/>
      <c r="F19" s="120"/>
      <c r="G19" s="121"/>
    </row>
    <row r="20" spans="1:7" ht="21.75" customHeight="1">
      <c r="A20" s="9"/>
      <c r="B20" s="18"/>
      <c r="C20" s="119"/>
      <c r="D20" s="120"/>
      <c r="E20" s="120"/>
      <c r="F20" s="120"/>
      <c r="G20" s="121"/>
    </row>
    <row r="21" spans="1:7" ht="21.75" customHeight="1">
      <c r="A21" s="9"/>
      <c r="B21" s="18"/>
      <c r="C21" s="119"/>
      <c r="D21" s="120"/>
      <c r="E21" s="120"/>
      <c r="F21" s="120"/>
      <c r="G21" s="121"/>
    </row>
    <row r="22" spans="1:7" ht="21.75" customHeight="1">
      <c r="A22" s="11" t="s">
        <v>41</v>
      </c>
      <c r="B22" s="17">
        <f>SUM(B9)</f>
        <v>0</v>
      </c>
      <c r="C22" s="139" t="s">
        <v>42</v>
      </c>
      <c r="D22" s="140"/>
      <c r="E22" s="140"/>
      <c r="F22" s="140"/>
      <c r="G22" s="141"/>
    </row>
    <row r="23" spans="1:7" ht="21.75" customHeight="1" thickBot="1">
      <c r="A23" s="15" t="s">
        <v>47</v>
      </c>
      <c r="B23" s="16"/>
      <c r="C23" s="65" t="s">
        <v>43</v>
      </c>
      <c r="D23" s="125"/>
      <c r="E23" s="126"/>
      <c r="F23" s="126"/>
      <c r="G23" s="126"/>
    </row>
    <row r="24" spans="1:7" ht="17.25" customHeight="1" thickTop="1">
      <c r="A24" s="95" t="s">
        <v>4</v>
      </c>
      <c r="B24" s="96"/>
      <c r="C24" s="27"/>
      <c r="D24" s="27"/>
      <c r="E24" s="27"/>
      <c r="F24" s="27"/>
      <c r="G24" s="28"/>
    </row>
    <row r="25" spans="1:7" ht="17.25" customHeight="1">
      <c r="A25" s="89" t="s">
        <v>51</v>
      </c>
      <c r="B25" s="90"/>
      <c r="C25" s="90"/>
      <c r="D25" s="90"/>
      <c r="E25" s="90"/>
      <c r="F25" s="90"/>
      <c r="G25" s="91"/>
    </row>
    <row r="26" spans="1:7" ht="17.25" customHeight="1">
      <c r="A26" s="42"/>
      <c r="B26" s="30"/>
      <c r="C26" s="90" t="s">
        <v>89</v>
      </c>
      <c r="D26" s="90"/>
      <c r="E26" s="90"/>
      <c r="F26" s="90"/>
      <c r="G26" s="91"/>
    </row>
    <row r="27" spans="1:7" ht="17.25" customHeight="1">
      <c r="A27" s="42"/>
      <c r="B27" s="30"/>
      <c r="C27" s="82" t="s">
        <v>90</v>
      </c>
      <c r="D27" s="82"/>
      <c r="E27" s="82" t="s">
        <v>13</v>
      </c>
      <c r="F27" s="122"/>
      <c r="G27" s="123"/>
    </row>
    <row r="28" spans="1:7" ht="17.25" customHeight="1">
      <c r="A28" s="124" t="s">
        <v>5</v>
      </c>
      <c r="B28" s="81"/>
      <c r="C28" s="36"/>
      <c r="D28" s="36"/>
      <c r="E28" s="36"/>
      <c r="F28" s="36"/>
      <c r="G28" s="37"/>
    </row>
    <row r="29" spans="1:7" ht="17.25" customHeight="1">
      <c r="A29" s="138"/>
      <c r="B29" s="84"/>
      <c r="C29" s="84"/>
      <c r="D29" s="84"/>
      <c r="E29" s="84"/>
      <c r="F29" s="84"/>
      <c r="G29" s="85"/>
    </row>
    <row r="30" spans="1:7" ht="17.25" customHeight="1">
      <c r="A30" s="43"/>
      <c r="B30" s="30"/>
      <c r="C30" s="82" t="s">
        <v>12</v>
      </c>
      <c r="D30" s="82"/>
      <c r="E30" s="82"/>
      <c r="F30" s="82"/>
      <c r="G30" s="137"/>
    </row>
    <row r="31" spans="1:7" ht="17.25" customHeight="1">
      <c r="A31" s="44"/>
      <c r="B31" s="34"/>
      <c r="C31" s="78" t="s">
        <v>2</v>
      </c>
      <c r="D31" s="78"/>
      <c r="E31" s="78" t="s">
        <v>13</v>
      </c>
      <c r="F31" s="78"/>
      <c r="G31" s="79"/>
    </row>
    <row r="32" spans="1:7" ht="17.25" customHeight="1">
      <c r="A32" s="95" t="s">
        <v>81</v>
      </c>
      <c r="B32" s="96"/>
      <c r="C32" s="27"/>
      <c r="D32" s="27"/>
      <c r="E32" s="27"/>
      <c r="F32" s="27"/>
      <c r="G32" s="28"/>
    </row>
    <row r="33" spans="1:7" ht="17.25" customHeight="1">
      <c r="A33" s="83"/>
      <c r="B33" s="84"/>
      <c r="C33" s="84"/>
      <c r="D33" s="84"/>
      <c r="E33" s="84"/>
      <c r="F33" s="84"/>
      <c r="G33" s="85"/>
    </row>
    <row r="34" spans="1:7" ht="17.25" customHeight="1">
      <c r="A34" s="42"/>
      <c r="B34" s="30"/>
      <c r="C34" s="82" t="s">
        <v>12</v>
      </c>
      <c r="D34" s="82"/>
      <c r="E34" s="82"/>
      <c r="F34" s="82"/>
      <c r="G34" s="137"/>
    </row>
    <row r="35" spans="1:7" ht="17.25" customHeight="1" thickBot="1">
      <c r="A35" s="45"/>
      <c r="B35" s="40"/>
      <c r="C35" s="97" t="s">
        <v>2</v>
      </c>
      <c r="D35" s="97"/>
      <c r="E35" s="97" t="s">
        <v>13</v>
      </c>
      <c r="F35" s="97"/>
      <c r="G35" s="98"/>
    </row>
    <row r="36" ht="8.25" customHeight="1"/>
    <row r="37" spans="1:7" ht="18.75" customHeight="1">
      <c r="A37" s="64" t="s">
        <v>103</v>
      </c>
      <c r="B37" s="64"/>
      <c r="C37" s="64"/>
      <c r="D37" s="64"/>
      <c r="E37" s="64"/>
      <c r="F37" s="64"/>
      <c r="G37" s="64"/>
    </row>
    <row r="38" spans="1:7" ht="14.25">
      <c r="A38" s="64"/>
      <c r="B38" s="64"/>
      <c r="C38" s="64"/>
      <c r="D38" s="64"/>
      <c r="E38" s="64"/>
      <c r="F38" s="64"/>
      <c r="G38" s="64"/>
    </row>
  </sheetData>
  <mergeCells count="42">
    <mergeCell ref="A32:B32"/>
    <mergeCell ref="A33:G33"/>
    <mergeCell ref="C34:G34"/>
    <mergeCell ref="C35:D35"/>
    <mergeCell ref="E35:G35"/>
    <mergeCell ref="A1:G1"/>
    <mergeCell ref="A25:G25"/>
    <mergeCell ref="A29:G29"/>
    <mergeCell ref="C22:G22"/>
    <mergeCell ref="C26:G26"/>
    <mergeCell ref="C21:G21"/>
    <mergeCell ref="C15:G15"/>
    <mergeCell ref="C16:G16"/>
    <mergeCell ref="C17:G17"/>
    <mergeCell ref="C18:G18"/>
    <mergeCell ref="C31:D31"/>
    <mergeCell ref="E31:G31"/>
    <mergeCell ref="C30:G30"/>
    <mergeCell ref="C19:G19"/>
    <mergeCell ref="C20:G20"/>
    <mergeCell ref="C11:G11"/>
    <mergeCell ref="C12:G12"/>
    <mergeCell ref="C13:G13"/>
    <mergeCell ref="C14:G14"/>
    <mergeCell ref="A2:G2"/>
    <mergeCell ref="A4:G4"/>
    <mergeCell ref="A7:A8"/>
    <mergeCell ref="A3:G3"/>
    <mergeCell ref="A5:G5"/>
    <mergeCell ref="B7:B8"/>
    <mergeCell ref="C7:G8"/>
    <mergeCell ref="B6:G6"/>
    <mergeCell ref="C9:G9"/>
    <mergeCell ref="C10:G10"/>
    <mergeCell ref="A38:G38"/>
    <mergeCell ref="C27:D27"/>
    <mergeCell ref="E27:G27"/>
    <mergeCell ref="A37:G37"/>
    <mergeCell ref="A28:B28"/>
    <mergeCell ref="C23:D23"/>
    <mergeCell ref="E23:G23"/>
    <mergeCell ref="A24:B24"/>
  </mergeCells>
  <printOptions/>
  <pageMargins left="0.82" right="0.34" top="0.62" bottom="0.69" header="0.33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zzy</cp:lastModifiedBy>
  <cp:lastPrinted>2009-07-03T07:04:24Z</cp:lastPrinted>
  <dcterms:created xsi:type="dcterms:W3CDTF">2009-04-08T08:25:44Z</dcterms:created>
  <dcterms:modified xsi:type="dcterms:W3CDTF">2009-07-03T07:04:26Z</dcterms:modified>
  <cp:category/>
  <cp:version/>
  <cp:contentType/>
  <cp:contentStatus/>
</cp:coreProperties>
</file>